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healthresourcesinaction-my.sharepoint.com/personal/grants_hria_org/Documents/TMF/Community Health Grantmaking/MA Statewide DoN Funds-New/2_Grantmaking/2026 - Cycle 4/2_RFP, FAQ Attachments/Ready for the website documents/"/>
    </mc:Choice>
  </mc:AlternateContent>
  <xr:revisionPtr revIDLastSave="8" documentId="8_{165D09EB-0AA5-4BBD-8AD1-BD8FA72C00A6}" xr6:coauthVersionLast="47" xr6:coauthVersionMax="47" xr10:uidLastSave="{1187FD68-D93B-4DE0-B44D-15FB303351FA}"/>
  <workbookProtection workbookAlgorithmName="SHA-512" workbookHashValue="qE5BLdp3C5dg68arCL4gjo+3CcuaB/e+7rd1CDe2XZauy4XLIuXY4Z5xLeI2TG+eZBAN0iPlsq4MOH94mHlzHw==" workbookSaltValue="3oBLNNt6abMePZgl03snNw==" workbookSpinCount="100000" lockStructure="1"/>
  <bookViews>
    <workbookView xWindow="28680" yWindow="-120" windowWidth="29040" windowHeight="15720" activeTab="1" xr2:uid="{E1E1CC7F-68DC-4108-857F-9218D92FBF50}"/>
  </bookViews>
  <sheets>
    <sheet name="Example Budget" sheetId="7" r:id="rId1"/>
    <sheet name="Proposed Budget" sheetId="1" r:id="rId2"/>
    <sheet name="Budget Revision" sheetId="11" state="hidden" r:id="rId3"/>
    <sheet name="Expense Report" sheetId="12" state="hidden" r:id="rId4"/>
    <sheet name="Financial Report Summary" sheetId="6" state="hidden" r:id="rId5"/>
    <sheet name="PO-Budget Revision Review" sheetId="2" state="hidden" r:id="rId6"/>
    <sheet name="PO-Expense Report Review" sheetId="3" state="hidden" r:id="rId7"/>
  </sheets>
  <definedNames>
    <definedName name="_xlnm.Print_Area" localSheetId="0">'Example Budget'!$A$1:$J$45</definedName>
    <definedName name="_xlnm.Print_Area" localSheetId="1">'Proposed Budget'!$A$1:$K$41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 r="E38" i="1"/>
  <c r="F38" i="1"/>
  <c r="G38" i="1"/>
  <c r="H38" i="1"/>
  <c r="C39" i="1"/>
  <c r="C38" i="1"/>
  <c r="R43" i="3"/>
  <c r="P43" i="3"/>
  <c r="M43" i="3"/>
  <c r="J43" i="3"/>
  <c r="G43" i="3"/>
  <c r="D43" i="3"/>
  <c r="D13" i="7" a="1"/>
  <c r="D13" i="7" s="1"/>
  <c r="E13" i="7" a="1"/>
  <c r="E13" i="7"/>
  <c r="F13" i="7" a="1"/>
  <c r="F13" i="7" s="1"/>
  <c r="G13" i="7" a="1"/>
  <c r="G13" i="7" s="1"/>
  <c r="C13" i="7" a="1"/>
  <c r="C13" i="7" s="1"/>
  <c r="H8" i="7"/>
  <c r="D14" i="6"/>
  <c r="L10" i="6"/>
  <c r="L11" i="6" s="1"/>
  <c r="J10" i="6"/>
  <c r="J11" i="6" s="1"/>
  <c r="L9" i="6"/>
  <c r="J9" i="6"/>
  <c r="L8" i="6"/>
  <c r="J8" i="6"/>
  <c r="J7" i="6"/>
  <c r="L7" i="6"/>
  <c r="L6" i="6"/>
  <c r="J6" i="6"/>
  <c r="L5" i="6"/>
  <c r="J5" i="6"/>
  <c r="H11" i="6"/>
  <c r="H10" i="6"/>
  <c r="H9" i="6"/>
  <c r="H8" i="6"/>
  <c r="H7" i="6"/>
  <c r="H6" i="6"/>
  <c r="H5" i="6"/>
  <c r="F10" i="6"/>
  <c r="F7" i="6"/>
  <c r="F6" i="6"/>
  <c r="F5" i="6"/>
  <c r="D10" i="6"/>
  <c r="D6" i="6"/>
  <c r="D5" i="6"/>
  <c r="M43" i="12"/>
  <c r="K43" i="12"/>
  <c r="I43" i="12"/>
  <c r="G43" i="12"/>
  <c r="E43" i="12"/>
  <c r="C43" i="12"/>
  <c r="H13" i="7" l="1"/>
  <c r="M7" i="12" l="1"/>
  <c r="M8" i="12"/>
  <c r="M9" i="12"/>
  <c r="M10" i="12"/>
  <c r="M11" i="12"/>
  <c r="M12" i="12"/>
  <c r="M13" i="12"/>
  <c r="M15" i="12"/>
  <c r="M16" i="12"/>
  <c r="M17" i="12"/>
  <c r="M18" i="12"/>
  <c r="M19" i="12"/>
  <c r="M21" i="12"/>
  <c r="M22" i="12"/>
  <c r="M23" i="12"/>
  <c r="M24" i="12"/>
  <c r="M25" i="12"/>
  <c r="M26" i="12"/>
  <c r="M27" i="12"/>
  <c r="M28" i="12"/>
  <c r="M29" i="12"/>
  <c r="M30" i="12"/>
  <c r="M32" i="12"/>
  <c r="M33" i="12"/>
  <c r="M34" i="12"/>
  <c r="M35" i="12"/>
  <c r="M36" i="12"/>
  <c r="M37" i="12"/>
  <c r="M6" i="12"/>
  <c r="B37" i="11"/>
  <c r="B36" i="11"/>
  <c r="B2" i="12"/>
  <c r="C15" i="11"/>
  <c r="D15" i="2" s="1"/>
  <c r="C12" i="11"/>
  <c r="G7" i="6"/>
  <c r="B14" i="12"/>
  <c r="B20" i="12"/>
  <c r="B31" i="12"/>
  <c r="I6" i="2"/>
  <c r="P33" i="3" l="1"/>
  <c r="P34" i="3"/>
  <c r="P35" i="3"/>
  <c r="P36" i="3"/>
  <c r="P37" i="3"/>
  <c r="P32" i="3"/>
  <c r="P22" i="3"/>
  <c r="P23" i="3"/>
  <c r="P24" i="3"/>
  <c r="P25" i="3"/>
  <c r="P26" i="3"/>
  <c r="P27" i="3"/>
  <c r="P28" i="3"/>
  <c r="P29" i="3"/>
  <c r="P30" i="3"/>
  <c r="P21" i="3"/>
  <c r="P16" i="3"/>
  <c r="P17" i="3"/>
  <c r="P18" i="3"/>
  <c r="P19" i="3"/>
  <c r="P15" i="3"/>
  <c r="P7" i="3"/>
  <c r="P8" i="3"/>
  <c r="P9" i="3"/>
  <c r="P10" i="3"/>
  <c r="P11" i="3"/>
  <c r="P12" i="3"/>
  <c r="P13" i="3"/>
  <c r="P6" i="3"/>
  <c r="M33" i="3"/>
  <c r="M34" i="3"/>
  <c r="M35" i="3"/>
  <c r="M36" i="3"/>
  <c r="M37" i="3"/>
  <c r="M32" i="3"/>
  <c r="M22" i="3"/>
  <c r="M23" i="3"/>
  <c r="M24" i="3"/>
  <c r="M25" i="3"/>
  <c r="M26" i="3"/>
  <c r="M27" i="3"/>
  <c r="M28" i="3"/>
  <c r="M29" i="3"/>
  <c r="M30" i="3"/>
  <c r="M21" i="3"/>
  <c r="M16" i="3"/>
  <c r="M17" i="3"/>
  <c r="M18" i="3"/>
  <c r="M19" i="3"/>
  <c r="M15" i="3"/>
  <c r="M7" i="3"/>
  <c r="M8" i="3"/>
  <c r="M9" i="3"/>
  <c r="M10" i="3"/>
  <c r="M11" i="3"/>
  <c r="M12" i="3"/>
  <c r="M13" i="3"/>
  <c r="M6" i="3"/>
  <c r="J33" i="3"/>
  <c r="J34" i="3"/>
  <c r="J35" i="3"/>
  <c r="J36" i="3"/>
  <c r="J37" i="3"/>
  <c r="J32" i="3"/>
  <c r="J22" i="3"/>
  <c r="J23" i="3"/>
  <c r="J24" i="3"/>
  <c r="J25" i="3"/>
  <c r="J26" i="3"/>
  <c r="J27" i="3"/>
  <c r="J28" i="3"/>
  <c r="J29" i="3"/>
  <c r="J30" i="3"/>
  <c r="J21" i="3"/>
  <c r="J16" i="3"/>
  <c r="J17" i="3"/>
  <c r="J18" i="3"/>
  <c r="J19" i="3"/>
  <c r="J15" i="3"/>
  <c r="J7" i="3"/>
  <c r="J8" i="3"/>
  <c r="J9" i="3"/>
  <c r="J10" i="3"/>
  <c r="J11" i="3"/>
  <c r="J12" i="3"/>
  <c r="J13" i="3"/>
  <c r="J6" i="3"/>
  <c r="G33" i="3"/>
  <c r="G34" i="3"/>
  <c r="G35" i="3"/>
  <c r="G36" i="3"/>
  <c r="G37" i="3"/>
  <c r="G32" i="3"/>
  <c r="G22" i="3"/>
  <c r="G23" i="3"/>
  <c r="G24" i="3"/>
  <c r="G25" i="3"/>
  <c r="G26" i="3"/>
  <c r="G27" i="3"/>
  <c r="G28" i="3"/>
  <c r="G29" i="3"/>
  <c r="G30" i="3"/>
  <c r="G21" i="3"/>
  <c r="G16" i="3"/>
  <c r="G17" i="3"/>
  <c r="G18" i="3"/>
  <c r="G19" i="3"/>
  <c r="G15" i="3"/>
  <c r="G7" i="3"/>
  <c r="G8" i="3"/>
  <c r="G9" i="3"/>
  <c r="G10" i="3"/>
  <c r="G11" i="3"/>
  <c r="G12" i="3"/>
  <c r="G13" i="3"/>
  <c r="G6" i="3"/>
  <c r="D33" i="3"/>
  <c r="D34" i="3"/>
  <c r="D35" i="3"/>
  <c r="D36" i="3"/>
  <c r="D37" i="3"/>
  <c r="D32" i="3"/>
  <c r="D22" i="3"/>
  <c r="D23" i="3"/>
  <c r="D24" i="3"/>
  <c r="D25" i="3"/>
  <c r="D26" i="3"/>
  <c r="D27" i="3"/>
  <c r="D28" i="3"/>
  <c r="D29" i="3"/>
  <c r="D30" i="3"/>
  <c r="D21" i="3"/>
  <c r="D16" i="3"/>
  <c r="D17" i="3"/>
  <c r="D18" i="3"/>
  <c r="D19" i="3"/>
  <c r="D15" i="3"/>
  <c r="D7" i="3"/>
  <c r="D8" i="3"/>
  <c r="D9" i="3"/>
  <c r="D10" i="3"/>
  <c r="D11" i="3"/>
  <c r="D12" i="3"/>
  <c r="D13" i="3"/>
  <c r="D6" i="3"/>
  <c r="K38" i="12"/>
  <c r="I38" i="12"/>
  <c r="G38" i="12"/>
  <c r="E38" i="12"/>
  <c r="C38" i="12"/>
  <c r="D12" i="2"/>
  <c r="C33" i="11"/>
  <c r="D33" i="2" s="1"/>
  <c r="D33" i="11"/>
  <c r="G33" i="2" s="1"/>
  <c r="E33" i="11"/>
  <c r="J33" i="2" s="1"/>
  <c r="F33" i="11"/>
  <c r="M33" i="2" s="1"/>
  <c r="G33" i="11"/>
  <c r="P33" i="2" s="1"/>
  <c r="C34" i="11"/>
  <c r="D34" i="2" s="1"/>
  <c r="D34" i="11"/>
  <c r="E34" i="11"/>
  <c r="J34" i="2" s="1"/>
  <c r="F34" i="11"/>
  <c r="M34" i="2" s="1"/>
  <c r="G34" i="11"/>
  <c r="P34" i="2" s="1"/>
  <c r="C35" i="11"/>
  <c r="D35" i="2" s="1"/>
  <c r="D35" i="11"/>
  <c r="G35" i="2" s="1"/>
  <c r="E35" i="11"/>
  <c r="F35" i="11"/>
  <c r="M35" i="2" s="1"/>
  <c r="G35" i="11"/>
  <c r="P35" i="2" s="1"/>
  <c r="C36" i="11"/>
  <c r="D36" i="2" s="1"/>
  <c r="D36" i="11"/>
  <c r="G36" i="2" s="1"/>
  <c r="E36" i="11"/>
  <c r="J36" i="2" s="1"/>
  <c r="F36" i="11"/>
  <c r="M36" i="2" s="1"/>
  <c r="G36" i="11"/>
  <c r="P36" i="2" s="1"/>
  <c r="C37" i="11"/>
  <c r="D37" i="2" s="1"/>
  <c r="D37" i="11"/>
  <c r="E37" i="11"/>
  <c r="J37" i="2" s="1"/>
  <c r="F37" i="11"/>
  <c r="M37" i="2" s="1"/>
  <c r="G37" i="11"/>
  <c r="P37" i="2" s="1"/>
  <c r="D32" i="11"/>
  <c r="E32" i="11"/>
  <c r="F32" i="11"/>
  <c r="G32" i="11"/>
  <c r="C22" i="11"/>
  <c r="D22" i="2" s="1"/>
  <c r="D22" i="11"/>
  <c r="G22" i="2" s="1"/>
  <c r="E22" i="11"/>
  <c r="J22" i="2" s="1"/>
  <c r="F22" i="11"/>
  <c r="G22" i="11"/>
  <c r="P22" i="2" s="1"/>
  <c r="C23" i="11"/>
  <c r="D23" i="2" s="1"/>
  <c r="D23" i="11"/>
  <c r="G23" i="2" s="1"/>
  <c r="E23" i="11"/>
  <c r="J23" i="2" s="1"/>
  <c r="F23" i="11"/>
  <c r="M23" i="2" s="1"/>
  <c r="G23" i="11"/>
  <c r="C24" i="11"/>
  <c r="D24" i="2" s="1"/>
  <c r="D24" i="11"/>
  <c r="E24" i="11"/>
  <c r="J24" i="2" s="1"/>
  <c r="F24" i="11"/>
  <c r="M24" i="2" s="1"/>
  <c r="G24" i="11"/>
  <c r="P24" i="2" s="1"/>
  <c r="C25" i="11"/>
  <c r="D25" i="2" s="1"/>
  <c r="D25" i="11"/>
  <c r="G25" i="2" s="1"/>
  <c r="E25" i="11"/>
  <c r="J25" i="2" s="1"/>
  <c r="F25" i="11"/>
  <c r="M25" i="2" s="1"/>
  <c r="G25" i="11"/>
  <c r="P25" i="2" s="1"/>
  <c r="C26" i="11"/>
  <c r="D26" i="2" s="1"/>
  <c r="D26" i="11"/>
  <c r="G26" i="2" s="1"/>
  <c r="E26" i="11"/>
  <c r="J26" i="2" s="1"/>
  <c r="F26" i="11"/>
  <c r="M26" i="2" s="1"/>
  <c r="G26" i="11"/>
  <c r="P26" i="2" s="1"/>
  <c r="C27" i="11"/>
  <c r="D27" i="11"/>
  <c r="G27" i="2" s="1"/>
  <c r="E27" i="11"/>
  <c r="J27" i="2" s="1"/>
  <c r="F27" i="11"/>
  <c r="M27" i="2" s="1"/>
  <c r="G27" i="11"/>
  <c r="P27" i="2" s="1"/>
  <c r="C28" i="11"/>
  <c r="D28" i="2" s="1"/>
  <c r="D28" i="11"/>
  <c r="G28" i="2" s="1"/>
  <c r="E28" i="11"/>
  <c r="J28" i="2" s="1"/>
  <c r="F28" i="11"/>
  <c r="M28" i="2" s="1"/>
  <c r="G28" i="11"/>
  <c r="P28" i="2" s="1"/>
  <c r="C29" i="11"/>
  <c r="D29" i="2" s="1"/>
  <c r="D29" i="11"/>
  <c r="G29" i="2" s="1"/>
  <c r="E29" i="11"/>
  <c r="J29" i="2" s="1"/>
  <c r="F29" i="11"/>
  <c r="M29" i="2" s="1"/>
  <c r="G29" i="11"/>
  <c r="P29" i="2" s="1"/>
  <c r="C30" i="11"/>
  <c r="D30" i="11"/>
  <c r="G30" i="2" s="1"/>
  <c r="E30" i="11"/>
  <c r="J30" i="2" s="1"/>
  <c r="F30" i="11"/>
  <c r="M30" i="2" s="1"/>
  <c r="G30" i="11"/>
  <c r="P30" i="2" s="1"/>
  <c r="D21" i="11"/>
  <c r="E21" i="11"/>
  <c r="J21" i="2" s="1"/>
  <c r="F21" i="11"/>
  <c r="G21" i="11"/>
  <c r="K7" i="6" s="1"/>
  <c r="C16" i="11"/>
  <c r="D16" i="11"/>
  <c r="G16" i="2" s="1"/>
  <c r="E16" i="11"/>
  <c r="J16" i="2" s="1"/>
  <c r="F16" i="11"/>
  <c r="M16" i="2" s="1"/>
  <c r="G16" i="11"/>
  <c r="P16" i="2" s="1"/>
  <c r="C17" i="11"/>
  <c r="D17" i="11"/>
  <c r="G17" i="2" s="1"/>
  <c r="E17" i="11"/>
  <c r="J17" i="2" s="1"/>
  <c r="F17" i="11"/>
  <c r="M17" i="2" s="1"/>
  <c r="G17" i="11"/>
  <c r="P17" i="2" s="1"/>
  <c r="C18" i="11"/>
  <c r="D18" i="2" s="1"/>
  <c r="D18" i="11"/>
  <c r="E18" i="11"/>
  <c r="J18" i="2" s="1"/>
  <c r="F18" i="11"/>
  <c r="M18" i="2" s="1"/>
  <c r="G18" i="11"/>
  <c r="P18" i="2" s="1"/>
  <c r="C19" i="11"/>
  <c r="D19" i="2" s="1"/>
  <c r="D19" i="11"/>
  <c r="G19" i="2" s="1"/>
  <c r="E19" i="11"/>
  <c r="J19" i="2" s="1"/>
  <c r="F19" i="11"/>
  <c r="M19" i="2" s="1"/>
  <c r="G19" i="11"/>
  <c r="P19" i="2" s="1"/>
  <c r="D15" i="11"/>
  <c r="E15" i="11"/>
  <c r="F15" i="11"/>
  <c r="G15" i="11"/>
  <c r="D7" i="11"/>
  <c r="G7" i="2" s="1"/>
  <c r="E7" i="11"/>
  <c r="J7" i="2" s="1"/>
  <c r="F7" i="11"/>
  <c r="M7" i="2" s="1"/>
  <c r="G7" i="11"/>
  <c r="P7" i="2" s="1"/>
  <c r="D8" i="11"/>
  <c r="G8" i="2" s="1"/>
  <c r="E8" i="11"/>
  <c r="J8" i="2" s="1"/>
  <c r="F8" i="11"/>
  <c r="M8" i="2" s="1"/>
  <c r="G8" i="11"/>
  <c r="P8" i="2" s="1"/>
  <c r="D9" i="11"/>
  <c r="G9" i="2" s="1"/>
  <c r="E9" i="11"/>
  <c r="J9" i="2" s="1"/>
  <c r="F9" i="11"/>
  <c r="M9" i="2" s="1"/>
  <c r="G9" i="11"/>
  <c r="P9" i="2" s="1"/>
  <c r="D10" i="11"/>
  <c r="E10" i="11"/>
  <c r="J10" i="2" s="1"/>
  <c r="F10" i="11"/>
  <c r="M10" i="2" s="1"/>
  <c r="G10" i="11"/>
  <c r="P10" i="2" s="1"/>
  <c r="D11" i="11"/>
  <c r="G11" i="2" s="1"/>
  <c r="E11" i="11"/>
  <c r="J11" i="2" s="1"/>
  <c r="F11" i="11"/>
  <c r="M11" i="2" s="1"/>
  <c r="G11" i="11"/>
  <c r="P11" i="2" s="1"/>
  <c r="D12" i="11"/>
  <c r="G12" i="2" s="1"/>
  <c r="E12" i="11"/>
  <c r="J12" i="2" s="1"/>
  <c r="F12" i="11"/>
  <c r="M12" i="2" s="1"/>
  <c r="G12" i="11"/>
  <c r="P12" i="2" s="1"/>
  <c r="D13" i="11"/>
  <c r="G13" i="2" s="1"/>
  <c r="E13" i="11"/>
  <c r="F13" i="11"/>
  <c r="M13" i="2" s="1"/>
  <c r="G13" i="11"/>
  <c r="P13" i="2" s="1"/>
  <c r="E6" i="11"/>
  <c r="F6" i="11"/>
  <c r="G6" i="11"/>
  <c r="D6" i="11"/>
  <c r="C7" i="11"/>
  <c r="C8" i="11"/>
  <c r="C9" i="11"/>
  <c r="D9" i="2" s="1"/>
  <c r="C10" i="11"/>
  <c r="D10" i="2" s="1"/>
  <c r="C11" i="11"/>
  <c r="D11" i="2" s="1"/>
  <c r="H12" i="11"/>
  <c r="C13" i="11"/>
  <c r="D13" i="2" s="1"/>
  <c r="H19" i="11"/>
  <c r="C21" i="11"/>
  <c r="C32" i="11"/>
  <c r="C6" i="11"/>
  <c r="B33" i="11"/>
  <c r="B34" i="11"/>
  <c r="B35" i="11"/>
  <c r="B32" i="11"/>
  <c r="B22" i="11"/>
  <c r="B23" i="11"/>
  <c r="B24" i="11"/>
  <c r="B25" i="11"/>
  <c r="B26" i="11"/>
  <c r="B27" i="11"/>
  <c r="B28" i="11"/>
  <c r="B29" i="11"/>
  <c r="B30" i="11"/>
  <c r="B21" i="11"/>
  <c r="B16" i="11"/>
  <c r="B17" i="11"/>
  <c r="B18" i="11"/>
  <c r="B19" i="11"/>
  <c r="B15" i="11"/>
  <c r="B7" i="11"/>
  <c r="B8" i="11"/>
  <c r="B9" i="11"/>
  <c r="B10" i="11"/>
  <c r="B11" i="11"/>
  <c r="B12" i="11"/>
  <c r="B13" i="11"/>
  <c r="B6" i="11"/>
  <c r="J15" i="2" l="1"/>
  <c r="G6" i="6"/>
  <c r="B24" i="2"/>
  <c r="B24" i="12"/>
  <c r="H27" i="11"/>
  <c r="D27" i="2"/>
  <c r="B17" i="12"/>
  <c r="B17" i="2"/>
  <c r="B17" i="3" s="1"/>
  <c r="P15" i="2"/>
  <c r="K6" i="6"/>
  <c r="B23" i="12"/>
  <c r="B23" i="2"/>
  <c r="B23" i="3" s="1"/>
  <c r="H13" i="11"/>
  <c r="J13" i="2"/>
  <c r="B15" i="2"/>
  <c r="B15" i="12"/>
  <c r="E6" i="6"/>
  <c r="G15" i="2"/>
  <c r="B19" i="12"/>
  <c r="B19" i="2"/>
  <c r="B19" i="3" s="1"/>
  <c r="B32" i="12"/>
  <c r="B32" i="2"/>
  <c r="H30" i="11"/>
  <c r="D30" i="2"/>
  <c r="M32" i="2"/>
  <c r="I8" i="6"/>
  <c r="B37" i="12"/>
  <c r="B37" i="2"/>
  <c r="B37" i="3" s="1"/>
  <c r="H24" i="11"/>
  <c r="G24" i="2"/>
  <c r="H11" i="11"/>
  <c r="B36" i="12"/>
  <c r="B36" i="2"/>
  <c r="B16" i="12"/>
  <c r="B16" i="2"/>
  <c r="B16" i="3" s="1"/>
  <c r="B9" i="12"/>
  <c r="B9" i="2"/>
  <c r="B9" i="3" s="1"/>
  <c r="G8" i="6"/>
  <c r="J32" i="2"/>
  <c r="H23" i="11"/>
  <c r="P23" i="2"/>
  <c r="H10" i="11"/>
  <c r="G10" i="2"/>
  <c r="H17" i="11"/>
  <c r="D17" i="2"/>
  <c r="H36" i="11"/>
  <c r="B21" i="2"/>
  <c r="B21" i="3" s="1"/>
  <c r="B21" i="12"/>
  <c r="B34" i="12"/>
  <c r="B34" i="2"/>
  <c r="B34" i="3" s="1"/>
  <c r="B30" i="12"/>
  <c r="B30" i="2"/>
  <c r="B30" i="3" s="1"/>
  <c r="B33" i="2"/>
  <c r="B33" i="3" s="1"/>
  <c r="B33" i="12"/>
  <c r="H16" i="11"/>
  <c r="C6" i="6"/>
  <c r="D16" i="2"/>
  <c r="B13" i="2"/>
  <c r="B13" i="3" s="1"/>
  <c r="B13" i="12"/>
  <c r="B29" i="2"/>
  <c r="B29" i="3" s="1"/>
  <c r="B29" i="12"/>
  <c r="D6" i="2"/>
  <c r="C5" i="6"/>
  <c r="E5" i="6"/>
  <c r="G6" i="2"/>
  <c r="P21" i="2"/>
  <c r="H37" i="11"/>
  <c r="G37" i="2"/>
  <c r="B12" i="2"/>
  <c r="B12" i="3" s="1"/>
  <c r="B12" i="12"/>
  <c r="B28" i="2"/>
  <c r="B28" i="12"/>
  <c r="H29" i="11"/>
  <c r="K5" i="6"/>
  <c r="P6" i="2"/>
  <c r="I7" i="6"/>
  <c r="M21" i="2"/>
  <c r="H34" i="11"/>
  <c r="G34" i="2"/>
  <c r="C8" i="6"/>
  <c r="D32" i="2"/>
  <c r="B8" i="12"/>
  <c r="B8" i="2"/>
  <c r="B8" i="3" s="1"/>
  <c r="C7" i="6"/>
  <c r="D21" i="2"/>
  <c r="M15" i="2"/>
  <c r="I6" i="6"/>
  <c r="P32" i="2"/>
  <c r="K8" i="6"/>
  <c r="G32" i="2"/>
  <c r="E8" i="6"/>
  <c r="B25" i="12"/>
  <c r="B25" i="2"/>
  <c r="B25" i="3" s="1"/>
  <c r="B7" i="12"/>
  <c r="B7" i="2"/>
  <c r="B7" i="3" s="1"/>
  <c r="B22" i="12"/>
  <c r="B22" i="2"/>
  <c r="B22" i="3" s="1"/>
  <c r="B18" i="12"/>
  <c r="B18" i="2"/>
  <c r="B18" i="3" s="1"/>
  <c r="H35" i="11"/>
  <c r="J35" i="2"/>
  <c r="H28" i="11"/>
  <c r="B35" i="12"/>
  <c r="B35" i="2"/>
  <c r="B35" i="3" s="1"/>
  <c r="B11" i="2"/>
  <c r="B11" i="3" s="1"/>
  <c r="B11" i="12"/>
  <c r="B27" i="2"/>
  <c r="B27" i="3" s="1"/>
  <c r="B27" i="12"/>
  <c r="H26" i="11"/>
  <c r="M6" i="2"/>
  <c r="I5" i="6"/>
  <c r="H18" i="11"/>
  <c r="G18" i="2"/>
  <c r="B10" i="2"/>
  <c r="B10" i="12"/>
  <c r="B26" i="12"/>
  <c r="B26" i="2"/>
  <c r="B26" i="3" s="1"/>
  <c r="H25" i="11"/>
  <c r="G5" i="6"/>
  <c r="J6" i="2"/>
  <c r="K6" i="2" s="1"/>
  <c r="G21" i="2"/>
  <c r="E7" i="6"/>
  <c r="H22" i="11"/>
  <c r="M22" i="2"/>
  <c r="B6" i="2"/>
  <c r="B6" i="3" s="1"/>
  <c r="B6" i="12"/>
  <c r="H15" i="11"/>
  <c r="H21" i="11"/>
  <c r="H33" i="11"/>
  <c r="H32" i="11"/>
  <c r="H8" i="11"/>
  <c r="H7" i="11"/>
  <c r="D8" i="2"/>
  <c r="D7" i="2"/>
  <c r="D39" i="3"/>
  <c r="M38" i="12"/>
  <c r="J39" i="3"/>
  <c r="G40" i="12"/>
  <c r="M39" i="3"/>
  <c r="P39" i="3"/>
  <c r="E38" i="11"/>
  <c r="E39" i="11" s="1"/>
  <c r="F38" i="11"/>
  <c r="F39" i="11" s="1"/>
  <c r="D38" i="11"/>
  <c r="D39" i="11" s="1"/>
  <c r="H9" i="11"/>
  <c r="G38" i="11"/>
  <c r="G39" i="11" s="1"/>
  <c r="C38" i="11"/>
  <c r="C39" i="11" s="1"/>
  <c r="H6" i="11"/>
  <c r="G38" i="7"/>
  <c r="F38" i="7"/>
  <c r="F39" i="7" s="1"/>
  <c r="E38" i="7"/>
  <c r="E39" i="7" s="1"/>
  <c r="D38" i="7"/>
  <c r="D39" i="7" s="1"/>
  <c r="D40" i="7" s="1"/>
  <c r="C38" i="7"/>
  <c r="C39" i="7" s="1"/>
  <c r="C40" i="7" s="1"/>
  <c r="H37" i="7"/>
  <c r="H36" i="7"/>
  <c r="H35" i="7"/>
  <c r="H34" i="7"/>
  <c r="H33" i="7"/>
  <c r="H32" i="7"/>
  <c r="H30" i="7"/>
  <c r="H29" i="7"/>
  <c r="H28" i="7"/>
  <c r="H27" i="7"/>
  <c r="H26" i="7"/>
  <c r="H25" i="7"/>
  <c r="H24" i="7"/>
  <c r="H23" i="7"/>
  <c r="H22" i="7"/>
  <c r="H21" i="7"/>
  <c r="H19" i="7"/>
  <c r="H18" i="7"/>
  <c r="H17" i="7"/>
  <c r="H16" i="7"/>
  <c r="H15" i="7"/>
  <c r="H12" i="7"/>
  <c r="H11" i="7"/>
  <c r="H10" i="7"/>
  <c r="H9" i="7"/>
  <c r="H7" i="7"/>
  <c r="H6" i="7"/>
  <c r="F8" i="6"/>
  <c r="F9" i="6" s="1"/>
  <c r="F11" i="6" s="1"/>
  <c r="B2" i="6"/>
  <c r="B2" i="3"/>
  <c r="F25" i="2"/>
  <c r="B28" i="3"/>
  <c r="P38" i="3"/>
  <c r="M38" i="3"/>
  <c r="J38" i="3"/>
  <c r="G38" i="3"/>
  <c r="D38" i="3"/>
  <c r="O36" i="2"/>
  <c r="L36" i="2"/>
  <c r="I36" i="2"/>
  <c r="F36" i="2"/>
  <c r="F26" i="2"/>
  <c r="F27" i="2"/>
  <c r="F28" i="2"/>
  <c r="F29" i="2"/>
  <c r="F30" i="2"/>
  <c r="I25" i="2"/>
  <c r="I26" i="2"/>
  <c r="K26" i="2" s="1"/>
  <c r="I27" i="2"/>
  <c r="I28" i="2"/>
  <c r="I29" i="2"/>
  <c r="I30" i="2"/>
  <c r="I26" i="3"/>
  <c r="K26" i="3" s="1"/>
  <c r="L25" i="2"/>
  <c r="L26" i="2"/>
  <c r="L27" i="2"/>
  <c r="L28" i="2"/>
  <c r="L29" i="2"/>
  <c r="O25" i="2"/>
  <c r="O26" i="2"/>
  <c r="O27" i="2"/>
  <c r="Q27" i="2" s="1"/>
  <c r="O27" i="3" s="1"/>
  <c r="Q27" i="3" s="1"/>
  <c r="O28" i="2"/>
  <c r="O29" i="2"/>
  <c r="O11" i="2"/>
  <c r="O12" i="2"/>
  <c r="O13" i="2"/>
  <c r="L11" i="2"/>
  <c r="L12" i="2"/>
  <c r="L13" i="2"/>
  <c r="I11" i="2"/>
  <c r="I12" i="2"/>
  <c r="I13" i="2"/>
  <c r="F11" i="2"/>
  <c r="F12" i="2"/>
  <c r="F13" i="2"/>
  <c r="C13" i="2"/>
  <c r="E13" i="2" s="1"/>
  <c r="C11" i="2"/>
  <c r="E11" i="2" s="1"/>
  <c r="C12" i="2"/>
  <c r="E12" i="2" s="1"/>
  <c r="C36" i="2"/>
  <c r="C25" i="2"/>
  <c r="E25" i="2" s="1"/>
  <c r="C26" i="2"/>
  <c r="E26" i="2" s="1"/>
  <c r="C27" i="2"/>
  <c r="E27" i="2" s="1"/>
  <c r="C28" i="2"/>
  <c r="E28" i="2" s="1"/>
  <c r="C29" i="2"/>
  <c r="E29" i="2" s="1"/>
  <c r="B36" i="3"/>
  <c r="H35" i="1"/>
  <c r="H36" i="1"/>
  <c r="H25" i="1"/>
  <c r="H26" i="1"/>
  <c r="H27" i="1"/>
  <c r="H28" i="1"/>
  <c r="H29" i="1"/>
  <c r="H30" i="1"/>
  <c r="H11" i="1"/>
  <c r="H12" i="1"/>
  <c r="H13" i="1"/>
  <c r="C33" i="2"/>
  <c r="F33" i="2"/>
  <c r="I33" i="2"/>
  <c r="L33" i="2"/>
  <c r="O33" i="2"/>
  <c r="C34" i="2"/>
  <c r="F34" i="2"/>
  <c r="I34" i="2"/>
  <c r="L34" i="2"/>
  <c r="O34" i="2"/>
  <c r="C35" i="2"/>
  <c r="F35" i="2"/>
  <c r="H35" i="2" s="1"/>
  <c r="I35" i="2"/>
  <c r="L35" i="2"/>
  <c r="O35" i="2"/>
  <c r="C37" i="2"/>
  <c r="F37" i="2"/>
  <c r="I37" i="2"/>
  <c r="L37" i="2"/>
  <c r="O37" i="2"/>
  <c r="F32" i="2"/>
  <c r="I32" i="2"/>
  <c r="L32" i="2"/>
  <c r="O32" i="2"/>
  <c r="C32" i="2"/>
  <c r="C22" i="2"/>
  <c r="F22" i="2"/>
  <c r="I22" i="2"/>
  <c r="L22" i="2"/>
  <c r="O22" i="2"/>
  <c r="C23" i="2"/>
  <c r="F23" i="2"/>
  <c r="I23" i="2"/>
  <c r="L23" i="2"/>
  <c r="O23" i="2"/>
  <c r="C24" i="2"/>
  <c r="E24" i="2" s="1"/>
  <c r="F24" i="2"/>
  <c r="I24" i="2"/>
  <c r="L24" i="2"/>
  <c r="O24" i="2"/>
  <c r="C30" i="2"/>
  <c r="L30" i="2"/>
  <c r="O30" i="2"/>
  <c r="F21" i="2"/>
  <c r="I21" i="2"/>
  <c r="L21" i="2"/>
  <c r="O21" i="2"/>
  <c r="C21" i="2"/>
  <c r="E21" i="2" s="1"/>
  <c r="F16" i="2"/>
  <c r="I16" i="2"/>
  <c r="L16" i="2"/>
  <c r="O16" i="2"/>
  <c r="F17" i="2"/>
  <c r="H17" i="2" s="1"/>
  <c r="I17" i="2"/>
  <c r="L17" i="2"/>
  <c r="O17" i="2"/>
  <c r="F18" i="2"/>
  <c r="I18" i="2"/>
  <c r="L18" i="2"/>
  <c r="O18" i="2"/>
  <c r="F19" i="2"/>
  <c r="I19" i="2"/>
  <c r="L19" i="2"/>
  <c r="O19" i="2"/>
  <c r="F15" i="2"/>
  <c r="I15" i="2"/>
  <c r="L15" i="2"/>
  <c r="O15" i="2"/>
  <c r="C16" i="2"/>
  <c r="C17" i="2"/>
  <c r="C18" i="2"/>
  <c r="C19" i="2"/>
  <c r="C15" i="2"/>
  <c r="F7" i="2"/>
  <c r="I7" i="2"/>
  <c r="L7" i="2"/>
  <c r="O7" i="2"/>
  <c r="Q7" i="2" s="1"/>
  <c r="F8" i="2"/>
  <c r="I8" i="2"/>
  <c r="L8" i="2"/>
  <c r="O8" i="2"/>
  <c r="F9" i="2"/>
  <c r="I9" i="2"/>
  <c r="L9" i="2"/>
  <c r="O9" i="2"/>
  <c r="F10" i="2"/>
  <c r="I10" i="2"/>
  <c r="L10" i="2"/>
  <c r="O10" i="2"/>
  <c r="C7" i="2"/>
  <c r="C8" i="2"/>
  <c r="C9" i="2"/>
  <c r="E9" i="2" s="1"/>
  <c r="C10" i="2"/>
  <c r="E10" i="2" s="1"/>
  <c r="C6" i="2"/>
  <c r="F6" i="2"/>
  <c r="L6" i="2"/>
  <c r="O6" i="2"/>
  <c r="B32" i="3"/>
  <c r="B24" i="3"/>
  <c r="B10" i="3"/>
  <c r="B15" i="3"/>
  <c r="G39" i="1"/>
  <c r="H32" i="1"/>
  <c r="H33" i="1"/>
  <c r="H34" i="1"/>
  <c r="H37" i="1"/>
  <c r="H21" i="1"/>
  <c r="H22" i="1"/>
  <c r="H23" i="1"/>
  <c r="H24" i="1"/>
  <c r="H15" i="1"/>
  <c r="H16" i="1"/>
  <c r="H17" i="1"/>
  <c r="H18" i="1"/>
  <c r="H19" i="1"/>
  <c r="H6" i="1"/>
  <c r="H7" i="1"/>
  <c r="H9" i="1"/>
  <c r="H10" i="1"/>
  <c r="H38" i="7" l="1"/>
  <c r="M38" i="2"/>
  <c r="I9" i="6"/>
  <c r="P38" i="2"/>
  <c r="G38" i="2"/>
  <c r="E8" i="2"/>
  <c r="C8" i="3" s="1"/>
  <c r="E8" i="3" s="1"/>
  <c r="D40" i="3"/>
  <c r="M40" i="3"/>
  <c r="J40" i="3"/>
  <c r="E40" i="12"/>
  <c r="G39" i="3"/>
  <c r="G40" i="3"/>
  <c r="P40" i="3"/>
  <c r="E6" i="2"/>
  <c r="C6" i="3" s="1"/>
  <c r="E6" i="3" s="1"/>
  <c r="Q16" i="2"/>
  <c r="O16" i="3" s="1"/>
  <c r="Q16" i="3" s="1"/>
  <c r="Q32" i="2"/>
  <c r="O32" i="3" s="1"/>
  <c r="Q32" i="3" s="1"/>
  <c r="Q34" i="2"/>
  <c r="O34" i="3" s="1"/>
  <c r="Q34" i="3" s="1"/>
  <c r="N15" i="2"/>
  <c r="L15" i="3" s="1"/>
  <c r="N15" i="3" s="1"/>
  <c r="K12" i="2"/>
  <c r="I12" i="3" s="1"/>
  <c r="K12" i="3" s="1"/>
  <c r="N29" i="2"/>
  <c r="L29" i="3" s="1"/>
  <c r="N29" i="3" s="1"/>
  <c r="H28" i="2"/>
  <c r="F28" i="3" s="1"/>
  <c r="H28" i="3" s="1"/>
  <c r="N8" i="2"/>
  <c r="L8" i="3" s="1"/>
  <c r="N8" i="3" s="1"/>
  <c r="H24" i="2"/>
  <c r="F24" i="3" s="1"/>
  <c r="H24" i="3" s="1"/>
  <c r="N13" i="2"/>
  <c r="L13" i="3" s="1"/>
  <c r="N13" i="3" s="1"/>
  <c r="Q37" i="2"/>
  <c r="O37" i="3" s="1"/>
  <c r="Q37" i="3" s="1"/>
  <c r="N36" i="2"/>
  <c r="L36" i="3" s="1"/>
  <c r="N36" i="3" s="1"/>
  <c r="K10" i="6"/>
  <c r="P39" i="2"/>
  <c r="G9" i="6"/>
  <c r="E35" i="2"/>
  <c r="K24" i="2"/>
  <c r="I24" i="3" s="1"/>
  <c r="K24" i="3" s="1"/>
  <c r="N28" i="2"/>
  <c r="L28" i="3" s="1"/>
  <c r="N28" i="3" s="1"/>
  <c r="E9" i="6"/>
  <c r="Q8" i="2"/>
  <c r="O8" i="3" s="1"/>
  <c r="Q8" i="3" s="1"/>
  <c r="K8" i="2"/>
  <c r="I8" i="3" s="1"/>
  <c r="K8" i="3" s="1"/>
  <c r="N34" i="2"/>
  <c r="N27" i="2"/>
  <c r="L27" i="3" s="1"/>
  <c r="N27" i="3" s="1"/>
  <c r="K36" i="2"/>
  <c r="I36" i="3" s="1"/>
  <c r="K36" i="3" s="1"/>
  <c r="N24" i="2"/>
  <c r="L24" i="3" s="1"/>
  <c r="N24" i="3" s="1"/>
  <c r="H27" i="2"/>
  <c r="K34" i="2"/>
  <c r="I34" i="3" s="1"/>
  <c r="K34" i="3" s="1"/>
  <c r="K7" i="2"/>
  <c r="I7" i="3" s="1"/>
  <c r="K7" i="3" s="1"/>
  <c r="N10" i="2"/>
  <c r="L10" i="3" s="1"/>
  <c r="N10" i="3" s="1"/>
  <c r="N21" i="2"/>
  <c r="L21" i="3" s="1"/>
  <c r="N21" i="3" s="1"/>
  <c r="H23" i="2"/>
  <c r="F23" i="3" s="1"/>
  <c r="H23" i="3" s="1"/>
  <c r="N33" i="2"/>
  <c r="L33" i="3" s="1"/>
  <c r="N33" i="3" s="1"/>
  <c r="Q11" i="2"/>
  <c r="O11" i="3" s="1"/>
  <c r="Q11" i="3" s="1"/>
  <c r="G39" i="2"/>
  <c r="E10" i="6"/>
  <c r="C9" i="6"/>
  <c r="E15" i="2"/>
  <c r="C15" i="3" s="1"/>
  <c r="E15" i="3" s="1"/>
  <c r="K21" i="2"/>
  <c r="I21" i="3" s="1"/>
  <c r="K21" i="3" s="1"/>
  <c r="K33" i="2"/>
  <c r="I33" i="3" s="1"/>
  <c r="K33" i="3" s="1"/>
  <c r="M39" i="2"/>
  <c r="M40" i="2" s="1"/>
  <c r="I10" i="6"/>
  <c r="N18" i="2"/>
  <c r="H21" i="2"/>
  <c r="F21" i="3" s="1"/>
  <c r="H21" i="3" s="1"/>
  <c r="K27" i="2"/>
  <c r="I27" i="3" s="1"/>
  <c r="K27" i="3" s="1"/>
  <c r="Q19" i="2"/>
  <c r="O19" i="3" s="1"/>
  <c r="Q19" i="3" s="1"/>
  <c r="N19" i="2"/>
  <c r="L19" i="3" s="1"/>
  <c r="N19" i="3" s="1"/>
  <c r="H16" i="2"/>
  <c r="F16" i="3" s="1"/>
  <c r="H16" i="3" s="1"/>
  <c r="Q23" i="2"/>
  <c r="O23" i="3" s="1"/>
  <c r="Q23" i="3" s="1"/>
  <c r="H34" i="2"/>
  <c r="F34" i="3" s="1"/>
  <c r="H34" i="3" s="1"/>
  <c r="N25" i="2"/>
  <c r="L25" i="3" s="1"/>
  <c r="N25" i="3" s="1"/>
  <c r="Q10" i="2"/>
  <c r="O10" i="3" s="1"/>
  <c r="Q10" i="3" s="1"/>
  <c r="H19" i="2"/>
  <c r="F19" i="3" s="1"/>
  <c r="H19" i="3" s="1"/>
  <c r="Q21" i="2"/>
  <c r="O21" i="3" s="1"/>
  <c r="Q21" i="3" s="1"/>
  <c r="K23" i="2"/>
  <c r="I23" i="3" s="1"/>
  <c r="K23" i="3" s="1"/>
  <c r="N37" i="2"/>
  <c r="L37" i="3" s="1"/>
  <c r="N37" i="3" s="1"/>
  <c r="Q33" i="2"/>
  <c r="O33" i="3" s="1"/>
  <c r="Q33" i="3" s="1"/>
  <c r="E36" i="2"/>
  <c r="K30" i="2"/>
  <c r="I30" i="3" s="1"/>
  <c r="K30" i="3" s="1"/>
  <c r="Q18" i="2"/>
  <c r="O18" i="3" s="1"/>
  <c r="Q18" i="3" s="1"/>
  <c r="K37" i="2"/>
  <c r="I37" i="3" s="1"/>
  <c r="K37" i="3" s="1"/>
  <c r="K29" i="2"/>
  <c r="I29" i="3" s="1"/>
  <c r="K29" i="3" s="1"/>
  <c r="H37" i="2"/>
  <c r="F37" i="3" s="1"/>
  <c r="H37" i="3" s="1"/>
  <c r="H6" i="2"/>
  <c r="F6" i="3" s="1"/>
  <c r="H6" i="3" s="1"/>
  <c r="K15" i="2"/>
  <c r="I15" i="3" s="1"/>
  <c r="K15" i="3" s="1"/>
  <c r="K11" i="2"/>
  <c r="H8" i="2"/>
  <c r="F8" i="3" s="1"/>
  <c r="H8" i="3" s="1"/>
  <c r="K16" i="2"/>
  <c r="I16" i="3" s="1"/>
  <c r="K16" i="3" s="1"/>
  <c r="K32" i="2"/>
  <c r="I32" i="3" s="1"/>
  <c r="K32" i="3" s="1"/>
  <c r="H36" i="2"/>
  <c r="F36" i="3" s="1"/>
  <c r="H36" i="3" s="1"/>
  <c r="H32" i="2"/>
  <c r="F32" i="3" s="1"/>
  <c r="H32" i="3" s="1"/>
  <c r="Q12" i="2"/>
  <c r="O12" i="3" s="1"/>
  <c r="Q12" i="3" s="1"/>
  <c r="K10" i="2"/>
  <c r="I10" i="3" s="1"/>
  <c r="K10" i="3" s="1"/>
  <c r="E23" i="2"/>
  <c r="C23" i="3" s="1"/>
  <c r="E23" i="3" s="1"/>
  <c r="K28" i="2"/>
  <c r="I28" i="3" s="1"/>
  <c r="K28" i="3" s="1"/>
  <c r="E19" i="2"/>
  <c r="C19" i="3" s="1"/>
  <c r="E19" i="3" s="1"/>
  <c r="E32" i="2"/>
  <c r="C32" i="3" s="1"/>
  <c r="H15" i="2"/>
  <c r="F15" i="3" s="1"/>
  <c r="H15" i="3" s="1"/>
  <c r="N32" i="2"/>
  <c r="L32" i="3" s="1"/>
  <c r="N32" i="3" s="1"/>
  <c r="H26" i="2"/>
  <c r="N12" i="2"/>
  <c r="L12" i="3" s="1"/>
  <c r="N12" i="3" s="1"/>
  <c r="H25" i="2"/>
  <c r="F25" i="3" s="1"/>
  <c r="H25" i="3" s="1"/>
  <c r="N11" i="2"/>
  <c r="L11" i="3" s="1"/>
  <c r="N11" i="3" s="1"/>
  <c r="N16" i="2"/>
  <c r="L16" i="3" s="1"/>
  <c r="N16" i="3" s="1"/>
  <c r="N26" i="2"/>
  <c r="L26" i="3" s="1"/>
  <c r="N26" i="3" s="1"/>
  <c r="D38" i="2"/>
  <c r="E7" i="2"/>
  <c r="C7" i="3" s="1"/>
  <c r="E7" i="3" s="1"/>
  <c r="N7" i="2"/>
  <c r="L7" i="3" s="1"/>
  <c r="N7" i="3" s="1"/>
  <c r="K19" i="2"/>
  <c r="I19" i="3" s="1"/>
  <c r="K19" i="3" s="1"/>
  <c r="N23" i="2"/>
  <c r="L23" i="3" s="1"/>
  <c r="N23" i="3" s="1"/>
  <c r="E34" i="2"/>
  <c r="C34" i="3" s="1"/>
  <c r="E34" i="3" s="1"/>
  <c r="Q13" i="2"/>
  <c r="O13" i="3" s="1"/>
  <c r="Q13" i="3" s="1"/>
  <c r="Q36" i="2"/>
  <c r="O36" i="3" s="1"/>
  <c r="Q36" i="3" s="1"/>
  <c r="H7" i="2"/>
  <c r="F7" i="3" s="1"/>
  <c r="H7" i="3" s="1"/>
  <c r="H10" i="2"/>
  <c r="K18" i="2"/>
  <c r="I18" i="3" s="1"/>
  <c r="K18" i="3" s="1"/>
  <c r="Q22" i="2"/>
  <c r="O22" i="3" s="1"/>
  <c r="Q22" i="3" s="1"/>
  <c r="E37" i="2"/>
  <c r="H33" i="2"/>
  <c r="F33" i="3" s="1"/>
  <c r="H33" i="3" s="1"/>
  <c r="Q29" i="2"/>
  <c r="O29" i="3" s="1"/>
  <c r="Q29" i="3" s="1"/>
  <c r="J38" i="2"/>
  <c r="J39" i="2"/>
  <c r="G10" i="6"/>
  <c r="K9" i="6"/>
  <c r="Q9" i="2"/>
  <c r="O9" i="3" s="1"/>
  <c r="Q9" i="3" s="1"/>
  <c r="E18" i="2"/>
  <c r="C18" i="3" s="1"/>
  <c r="E18" i="3" s="1"/>
  <c r="H18" i="2"/>
  <c r="F18" i="3" s="1"/>
  <c r="H18" i="3" s="1"/>
  <c r="Q30" i="2"/>
  <c r="O30" i="3" s="1"/>
  <c r="Q30" i="3" s="1"/>
  <c r="N22" i="2"/>
  <c r="L22" i="3" s="1"/>
  <c r="N22" i="3" s="1"/>
  <c r="Q35" i="2"/>
  <c r="O35" i="3" s="1"/>
  <c r="Q35" i="3" s="1"/>
  <c r="E33" i="2"/>
  <c r="H13" i="2"/>
  <c r="F13" i="3" s="1"/>
  <c r="H13" i="3" s="1"/>
  <c r="Q28" i="2"/>
  <c r="O28" i="3" s="1"/>
  <c r="Q28" i="3" s="1"/>
  <c r="N9" i="2"/>
  <c r="L9" i="3" s="1"/>
  <c r="N9" i="3" s="1"/>
  <c r="E17" i="2"/>
  <c r="Q17" i="2"/>
  <c r="O17" i="3" s="1"/>
  <c r="Q17" i="3" s="1"/>
  <c r="N30" i="2"/>
  <c r="L30" i="3" s="1"/>
  <c r="N30" i="3" s="1"/>
  <c r="K22" i="2"/>
  <c r="I22" i="3" s="1"/>
  <c r="K22" i="3" s="1"/>
  <c r="N35" i="2"/>
  <c r="L35" i="3" s="1"/>
  <c r="N35" i="3" s="1"/>
  <c r="H12" i="2"/>
  <c r="F12" i="3" s="1"/>
  <c r="H12" i="3" s="1"/>
  <c r="K25" i="2"/>
  <c r="I25" i="3" s="1"/>
  <c r="K25" i="3" s="1"/>
  <c r="Q6" i="2"/>
  <c r="K9" i="2"/>
  <c r="I9" i="3" s="1"/>
  <c r="K9" i="3" s="1"/>
  <c r="E16" i="2"/>
  <c r="C16" i="3" s="1"/>
  <c r="E16" i="3" s="1"/>
  <c r="N17" i="2"/>
  <c r="L17" i="3" s="1"/>
  <c r="N17" i="3" s="1"/>
  <c r="E30" i="2"/>
  <c r="C30" i="3" s="1"/>
  <c r="E30" i="3" s="1"/>
  <c r="H22" i="2"/>
  <c r="F22" i="3" s="1"/>
  <c r="H22" i="3" s="1"/>
  <c r="K35" i="2"/>
  <c r="I35" i="3" s="1"/>
  <c r="K35" i="3" s="1"/>
  <c r="H11" i="2"/>
  <c r="Q26" i="2"/>
  <c r="O26" i="3" s="1"/>
  <c r="Q26" i="3" s="1"/>
  <c r="H30" i="2"/>
  <c r="N6" i="2"/>
  <c r="H9" i="2"/>
  <c r="Q15" i="2"/>
  <c r="O15" i="3" s="1"/>
  <c r="Q15" i="3" s="1"/>
  <c r="K17" i="2"/>
  <c r="I17" i="3" s="1"/>
  <c r="K17" i="3" s="1"/>
  <c r="Q24" i="2"/>
  <c r="O24" i="3" s="1"/>
  <c r="Q24" i="3" s="1"/>
  <c r="E22" i="2"/>
  <c r="K13" i="2"/>
  <c r="Q25" i="2"/>
  <c r="O25" i="3" s="1"/>
  <c r="Q25" i="3" s="1"/>
  <c r="H29" i="2"/>
  <c r="F29" i="3" s="1"/>
  <c r="H29" i="3" s="1"/>
  <c r="C10" i="6"/>
  <c r="D39" i="2"/>
  <c r="E40" i="7"/>
  <c r="F40" i="7"/>
  <c r="F39" i="1"/>
  <c r="L39" i="2" s="1"/>
  <c r="E39" i="1"/>
  <c r="I39" i="2" s="1"/>
  <c r="D39" i="1"/>
  <c r="F39" i="2" s="1"/>
  <c r="O39" i="2"/>
  <c r="H14" i="6"/>
  <c r="I40" i="12"/>
  <c r="M39" i="12"/>
  <c r="C40" i="12"/>
  <c r="K40" i="12"/>
  <c r="F40" i="11"/>
  <c r="E40" i="11"/>
  <c r="G41" i="12" s="1"/>
  <c r="D40" i="11"/>
  <c r="H38" i="11"/>
  <c r="C40" i="11"/>
  <c r="H39" i="11"/>
  <c r="G40" i="11"/>
  <c r="K11" i="6" s="1"/>
  <c r="G39" i="7"/>
  <c r="G40" i="7" s="1"/>
  <c r="C9" i="3"/>
  <c r="E9" i="3" s="1"/>
  <c r="C24" i="3"/>
  <c r="E24" i="3" s="1"/>
  <c r="C27" i="3"/>
  <c r="E27" i="3" s="1"/>
  <c r="C25" i="3"/>
  <c r="E25" i="3" s="1"/>
  <c r="C12" i="3"/>
  <c r="E12" i="3" s="1"/>
  <c r="C26" i="3"/>
  <c r="E26" i="3" s="1"/>
  <c r="C21" i="3"/>
  <c r="O7" i="3"/>
  <c r="Q7" i="3" s="1"/>
  <c r="F38" i="2"/>
  <c r="C13" i="3"/>
  <c r="E13" i="3" s="1"/>
  <c r="C29" i="3"/>
  <c r="E29" i="3" s="1"/>
  <c r="F35" i="3"/>
  <c r="H35" i="3" s="1"/>
  <c r="I6" i="3"/>
  <c r="K6" i="3" s="1"/>
  <c r="C28" i="3"/>
  <c r="E28" i="3" s="1"/>
  <c r="F17" i="3"/>
  <c r="H17" i="3" s="1"/>
  <c r="C11" i="3"/>
  <c r="E11" i="3" s="1"/>
  <c r="C38" i="2"/>
  <c r="C10" i="3"/>
  <c r="E10" i="3" s="1"/>
  <c r="L38" i="2"/>
  <c r="O38" i="2"/>
  <c r="I38" i="2"/>
  <c r="H8" i="1"/>
  <c r="D40" i="1" l="1"/>
  <c r="G11" i="6"/>
  <c r="C41" i="12"/>
  <c r="C11" i="6"/>
  <c r="E21" i="3"/>
  <c r="R8" i="2"/>
  <c r="E32" i="3"/>
  <c r="H39" i="7"/>
  <c r="R21" i="2"/>
  <c r="R34" i="2"/>
  <c r="R15" i="2"/>
  <c r="R23" i="2"/>
  <c r="H38" i="2"/>
  <c r="L34" i="3"/>
  <c r="N34" i="3" s="1"/>
  <c r="R34" i="3" s="1"/>
  <c r="R16" i="2"/>
  <c r="R11" i="2"/>
  <c r="R28" i="2"/>
  <c r="D40" i="2"/>
  <c r="R29" i="2"/>
  <c r="R18" i="2"/>
  <c r="R12" i="2"/>
  <c r="R25" i="2"/>
  <c r="R13" i="2"/>
  <c r="R10" i="2"/>
  <c r="K38" i="2"/>
  <c r="R27" i="2"/>
  <c r="R35" i="2"/>
  <c r="R19" i="2"/>
  <c r="H40" i="11"/>
  <c r="P40" i="2"/>
  <c r="R9" i="2"/>
  <c r="G40" i="2"/>
  <c r="R16" i="3"/>
  <c r="R19" i="3"/>
  <c r="R23" i="3"/>
  <c r="K41" i="12"/>
  <c r="L14" i="6" s="1"/>
  <c r="E41" i="12"/>
  <c r="F14" i="6" s="1"/>
  <c r="I41" i="12"/>
  <c r="J14" i="6" s="1"/>
  <c r="I11" i="3"/>
  <c r="K11" i="3" s="1"/>
  <c r="I13" i="3"/>
  <c r="K13" i="3" s="1"/>
  <c r="R13" i="3" s="1"/>
  <c r="H39" i="2"/>
  <c r="F39" i="3" s="1"/>
  <c r="H39" i="3" s="1"/>
  <c r="R32" i="3"/>
  <c r="E38" i="2"/>
  <c r="E11" i="6"/>
  <c r="R17" i="2"/>
  <c r="C17" i="3"/>
  <c r="E17" i="3" s="1"/>
  <c r="R17" i="3" s="1"/>
  <c r="F27" i="3"/>
  <c r="H27" i="3" s="1"/>
  <c r="R27" i="3" s="1"/>
  <c r="Q39" i="2"/>
  <c r="R22" i="2"/>
  <c r="C22" i="3"/>
  <c r="E22" i="3" s="1"/>
  <c r="R22" i="3" s="1"/>
  <c r="F10" i="3"/>
  <c r="H10" i="3" s="1"/>
  <c r="R10" i="3" s="1"/>
  <c r="R24" i="2"/>
  <c r="K39" i="2"/>
  <c r="I39" i="3" s="1"/>
  <c r="K39" i="3" s="1"/>
  <c r="L18" i="3"/>
  <c r="N18" i="3" s="1"/>
  <c r="R18" i="3" s="1"/>
  <c r="R25" i="3"/>
  <c r="F9" i="3"/>
  <c r="H9" i="3" s="1"/>
  <c r="R9" i="3" s="1"/>
  <c r="R26" i="2"/>
  <c r="R29" i="3"/>
  <c r="J40" i="2"/>
  <c r="F26" i="3"/>
  <c r="H26" i="3" s="1"/>
  <c r="R26" i="3" s="1"/>
  <c r="R30" i="2"/>
  <c r="O6" i="3"/>
  <c r="Q6" i="3" s="1"/>
  <c r="Q38" i="2"/>
  <c r="R33" i="2"/>
  <c r="F30" i="3"/>
  <c r="H30" i="3" s="1"/>
  <c r="R30" i="3" s="1"/>
  <c r="C33" i="3"/>
  <c r="E33" i="3" s="1"/>
  <c r="R33" i="3" s="1"/>
  <c r="R7" i="3"/>
  <c r="R24" i="3"/>
  <c r="R36" i="2"/>
  <c r="R15" i="3"/>
  <c r="R32" i="2"/>
  <c r="R37" i="2"/>
  <c r="C36" i="3"/>
  <c r="E36" i="3" s="1"/>
  <c r="R36" i="3" s="1"/>
  <c r="N39" i="2"/>
  <c r="F11" i="3"/>
  <c r="H11" i="3" s="1"/>
  <c r="I11" i="6"/>
  <c r="C37" i="3"/>
  <c r="E37" i="3" s="1"/>
  <c r="R37" i="3" s="1"/>
  <c r="C35" i="3"/>
  <c r="E35" i="3" s="1"/>
  <c r="R35" i="3" s="1"/>
  <c r="R28" i="3"/>
  <c r="R8" i="3"/>
  <c r="R12" i="3"/>
  <c r="H40" i="7"/>
  <c r="H2" i="7" s="1"/>
  <c r="E40" i="1"/>
  <c r="G40" i="1"/>
  <c r="O40" i="2"/>
  <c r="F40" i="1"/>
  <c r="I40" i="2"/>
  <c r="C39" i="2"/>
  <c r="L40" i="2"/>
  <c r="F40" i="2"/>
  <c r="R7" i="2"/>
  <c r="M40" i="12"/>
  <c r="M14" i="6"/>
  <c r="Q38" i="3"/>
  <c r="M6" i="6"/>
  <c r="R6" i="2"/>
  <c r="M5" i="6"/>
  <c r="N38" i="2"/>
  <c r="L6" i="3"/>
  <c r="D8" i="6" l="1"/>
  <c r="M8" i="6" s="1"/>
  <c r="D7" i="6"/>
  <c r="H40" i="2"/>
  <c r="K40" i="2"/>
  <c r="Q40" i="2"/>
  <c r="O39" i="3"/>
  <c r="Q39" i="3" s="1"/>
  <c r="Q40" i="3" s="1"/>
  <c r="C38" i="3"/>
  <c r="R11" i="3"/>
  <c r="K38" i="3"/>
  <c r="K40" i="3" s="1"/>
  <c r="H38" i="3"/>
  <c r="H40" i="3" s="1"/>
  <c r="O38" i="3"/>
  <c r="O40" i="3"/>
  <c r="I38" i="3"/>
  <c r="I40" i="3" s="1"/>
  <c r="F38" i="3"/>
  <c r="F40" i="3" s="1"/>
  <c r="E39" i="2"/>
  <c r="H39" i="1"/>
  <c r="C40" i="1"/>
  <c r="H40" i="1" s="1"/>
  <c r="C40" i="2"/>
  <c r="R38" i="2"/>
  <c r="N6" i="3"/>
  <c r="L38" i="3"/>
  <c r="C39" i="3" l="1"/>
  <c r="E39" i="3" s="1"/>
  <c r="E40" i="2"/>
  <c r="D9" i="6"/>
  <c r="M7" i="6"/>
  <c r="H2" i="1"/>
  <c r="H2" i="11" s="1"/>
  <c r="M2" i="12"/>
  <c r="R2" i="3"/>
  <c r="R2" i="2"/>
  <c r="N38" i="3"/>
  <c r="R6" i="3"/>
  <c r="C40" i="3" l="1"/>
  <c r="D11" i="6"/>
  <c r="M9" i="6"/>
  <c r="M10" i="6"/>
  <c r="N40" i="2" l="1"/>
  <c r="L39" i="3"/>
  <c r="R39" i="2"/>
  <c r="R21" i="3"/>
  <c r="R38" i="3" s="1"/>
  <c r="E38" i="3"/>
  <c r="E40" i="3" s="1"/>
  <c r="R40" i="2" l="1"/>
  <c r="M11" i="6"/>
  <c r="N39" i="3"/>
  <c r="L40" i="3"/>
  <c r="R39" i="3" l="1"/>
  <c r="N40" i="3"/>
  <c r="R40" i="3" s="1"/>
  <c r="M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tc={13C7C1BD-7CDA-41E1-AEFA-41F5BCEDFC71}</author>
  </authors>
  <commentList>
    <comment ref="B6" authorId="0" shapeId="0" xr:uid="{13C7C1BD-7CDA-41E1-AEFA-41F5BCEDFC71}">
      <text>
        <t xml:space="preserve">[Threaded comment]
Your version of Excel allows you to read this threaded comment; however, any edits to it will get removed if the file is opened in a newer version of Excel. Learn more: https://go.microsoft.com/fwlink/?linkid=870924
Comment:
    POs should lock any listed line items in the budget revision sheet populated from the proposed budget before sending awardee the budget revision.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tc={5368BA1B-91A8-41BF-AE9E-18E34502BFE5}</author>
  </authors>
  <commentList>
    <comment ref="B4" authorId="0" shapeId="0" xr:uid="{5368BA1B-91A8-41BF-AE9E-18E34502BFE5}">
      <text>
        <t>[Threaded comment]
Your version of Excel allows you to read this threaded comment; however, any edits to it will get removed if the file is opened in a newer version of Excel. Learn more: https://go.microsoft.com/fwlink/?linkid=870924
Comment:
    POs should lock listed line items in the Expense Report sheet before sharing with awardees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<sst xmlns="http://schemas.openxmlformats.org/spreadsheetml/2006/main" count="219" uniqueCount="120">
  <si>
    <t>MA CHHA FUNDS | PROPOSED BUDGET</t>
  </si>
  <si>
    <t>Applicant:</t>
  </si>
  <si>
    <t>Total Requested</t>
  </si>
  <si>
    <t>Line Item</t>
  </si>
  <si>
    <t>Y1 Amount</t>
  </si>
  <si>
    <t>Y2 Amount</t>
  </si>
  <si>
    <t>Y3 Amount</t>
  </si>
  <si>
    <t>Y4 Amount</t>
  </si>
  <si>
    <t>Y5 Amount</t>
  </si>
  <si>
    <t>TOTAL</t>
  </si>
  <si>
    <t>Explanation</t>
  </si>
  <si>
    <t>Staff/Personnel Costs</t>
  </si>
  <si>
    <t>Example: Program Manager</t>
  </si>
  <si>
    <t>Example: Project Assistant</t>
  </si>
  <si>
    <t>Example: Fringe @ 28%</t>
  </si>
  <si>
    <t>Non-Employee Compensation</t>
  </si>
  <si>
    <t>Example: Community Leader Stipends</t>
  </si>
  <si>
    <t>Example: Event Speaker Honoraria</t>
  </si>
  <si>
    <t>Program/Operating Costs</t>
  </si>
  <si>
    <t>Example: Translation services</t>
  </si>
  <si>
    <t>Example: Printing and materials</t>
  </si>
  <si>
    <t>Partners/Subcontracts</t>
  </si>
  <si>
    <t>Example: Local community partner</t>
  </si>
  <si>
    <t>Example: Evaluation contractor</t>
  </si>
  <si>
    <t>SUBTOTAL: DIRECT COSTS</t>
  </si>
  <si>
    <t>INDIRECT COSTS (No more than 20%)</t>
  </si>
  <si>
    <r>
      <rPr>
        <b/>
        <sz val="11"/>
        <color theme="1"/>
        <rFont val="Calibri"/>
        <family val="2"/>
      </rPr>
      <t>Instructions</t>
    </r>
    <r>
      <rPr>
        <sz val="11"/>
        <color theme="1"/>
        <rFont val="Calibri"/>
        <family val="2"/>
      </rPr>
      <t>: Add all relevant line items and budgeted amounts for each year, including Fringe (row 13) and Indirect (row 39). Explain the purpose of each expense briefly.</t>
    </r>
  </si>
  <si>
    <t>Fringe</t>
  </si>
  <si>
    <t>MA CHHA FUNDS | BUDGET REVISION</t>
  </si>
  <si>
    <t>Instructions: This sheet pre-populates with data from your proposed budget. Enter the new amount for any lines that are changing. Enter "0" for any line items no longer included in your budget. Input new line items in empty rows. Update explanation as needed.</t>
  </si>
  <si>
    <t>Awardee:</t>
  </si>
  <si>
    <t>H40 will turn red if there is a difference between your revised budget and award amount.</t>
  </si>
  <si>
    <t>MA CHHA FUNDS | EXPENSE REPORT</t>
  </si>
  <si>
    <r>
      <rPr>
        <b/>
        <sz val="11"/>
        <color theme="1"/>
        <rFont val="Calibri"/>
        <family val="2"/>
      </rPr>
      <t>Instructions</t>
    </r>
    <r>
      <rPr>
        <sz val="11"/>
        <color theme="1"/>
        <rFont val="Calibri"/>
        <family val="2"/>
      </rPr>
      <t>: Enter your expenses for each line item. Enter "0" if no funds were expended. Input new line items in empty rows. Enter the percentage of community engagement for each line item (see O43). Explain expenses.</t>
    </r>
  </si>
  <si>
    <t>% CE</t>
  </si>
  <si>
    <t>Notes</t>
  </si>
  <si>
    <t>ROLLOVER/DEFICIT</t>
  </si>
  <si>
    <r>
      <rPr>
        <b/>
        <sz val="14"/>
        <color rgb="FF000000"/>
        <rFont val="Calibri"/>
        <family val="2"/>
      </rPr>
      <t xml:space="preserve">Community Engagement
</t>
    </r>
    <r>
      <rPr>
        <b/>
        <sz val="12"/>
        <color rgb="FF000000"/>
        <rFont val="Calibri"/>
        <family val="2"/>
      </rPr>
      <t>Approximate amount expended is calculated using  line item percentage</t>
    </r>
  </si>
  <si>
    <t>Include: Compensation for participation (stipends, honoraria, vouchers, etc.), participation assistance (childcare, transportation, language or accessibility costs, etc.), meals, meeting space, and staff time for planning, outreach, facilitation, evaluation, etc. of community engagement activities.</t>
  </si>
  <si>
    <t>MA CHHA FUNDS | FINANCIAL SUMMARY</t>
  </si>
  <si>
    <t>Expenses to Budget Difference</t>
  </si>
  <si>
    <t>Reference cell ranges for formulas in TOTAL (Column M): Use =SUM</t>
  </si>
  <si>
    <t>Y1 Budgeted</t>
  </si>
  <si>
    <t>Y1 Expenses</t>
  </si>
  <si>
    <t>Y2 Budgeted</t>
  </si>
  <si>
    <t>Y2 Expenses</t>
  </si>
  <si>
    <t>Y3 Budgeted</t>
  </si>
  <si>
    <t>Y3 Expenses</t>
  </si>
  <si>
    <t>Y4 Budgeted</t>
  </si>
  <si>
    <t>Y4 Expenses</t>
  </si>
  <si>
    <t>Y5 Budgeted</t>
  </si>
  <si>
    <t>Y5 Expenses</t>
  </si>
  <si>
    <t>After Year 1</t>
  </si>
  <si>
    <t>Year 2</t>
  </si>
  <si>
    <t>Year 3</t>
  </si>
  <si>
    <t>Year 4</t>
  </si>
  <si>
    <t>Year 5</t>
  </si>
  <si>
    <t>(D5,E5,G5,I5,K5)</t>
  </si>
  <si>
    <t>(D5,F5,G5,I5,K5)</t>
  </si>
  <si>
    <t>(D5,F5,H5,I5,K5)</t>
  </si>
  <si>
    <t>(D5,F5,H5,J5,K5)</t>
  </si>
  <si>
    <t>(D5,F5,H5,J5,L5)</t>
  </si>
  <si>
    <t>(D6,E6,G6,I6,K6)</t>
  </si>
  <si>
    <t>(D6,F6,G6,I6,K6)</t>
  </si>
  <si>
    <t>(D6,F6,H6,I6,K6)</t>
  </si>
  <si>
    <t>(D6,F6,H6,J6,K6)</t>
  </si>
  <si>
    <t>(D6,F6,H6,J6,L6)</t>
  </si>
  <si>
    <t>(D7,E7,G7,I7,K7)</t>
  </si>
  <si>
    <t>(D7,F7,G7,I7,K7)</t>
  </si>
  <si>
    <t>(D7,F7,H7,I7,K7)</t>
  </si>
  <si>
    <t>(D7,F7,H7,J7,K7)</t>
  </si>
  <si>
    <t>(D7,F7,H7,J7,L7)</t>
  </si>
  <si>
    <t>(D8,E8,G8,I8,K8)</t>
  </si>
  <si>
    <t>(D8,F8,G8,I8,K8)</t>
  </si>
  <si>
    <t>(D8,F8,H8,I8,K8)</t>
  </si>
  <si>
    <t>(D8,F8,H8,J8,K8)</t>
  </si>
  <si>
    <t>(D8,F8,H8,J8,L8)</t>
  </si>
  <si>
    <t>(D9,E9,G9,I9,K9)</t>
  </si>
  <si>
    <t>(D9,F9,G9,I9,K9)</t>
  </si>
  <si>
    <t>(D9,F9,H9,I9,K9)</t>
  </si>
  <si>
    <t>(D9,F9,H9,J9,K9)</t>
  </si>
  <si>
    <t>(D9,F9,H9,J9,L9)</t>
  </si>
  <si>
    <t>(D10,E10,G10,I10,K10)</t>
  </si>
  <si>
    <t>(D10,F10,G10,I10,K10)</t>
  </si>
  <si>
    <t>(D10,F10,H10,I10,K10)</t>
  </si>
  <si>
    <t>(D10,F10,H10,J10,K10)</t>
  </si>
  <si>
    <t>(D10,F10,H10,J10,L10)</t>
  </si>
  <si>
    <t>(D11,E11,G11,I11,K11)</t>
  </si>
  <si>
    <t>(D11,F11,G11,I11,K11)</t>
  </si>
  <si>
    <t>(D11,F11,H11,I11,K11)</t>
  </si>
  <si>
    <t>(D11,F11,H11,J11,K11)</t>
  </si>
  <si>
    <t>(D11,F11,H11,J11,L11)</t>
  </si>
  <si>
    <r>
      <rPr>
        <b/>
        <sz val="14"/>
        <color rgb="FF000000"/>
        <rFont val="Calibri"/>
        <family val="2"/>
      </rPr>
      <t xml:space="preserve">Community Engagement
</t>
    </r>
    <r>
      <rPr>
        <b/>
        <sz val="12"/>
        <color rgb="FF000000"/>
        <rFont val="Calibri"/>
        <family val="2"/>
      </rPr>
      <t>Approximate Amount Expended</t>
    </r>
  </si>
  <si>
    <t>Total Budget</t>
  </si>
  <si>
    <t>Y1 Original</t>
  </si>
  <si>
    <t>Y1 Revised</t>
  </si>
  <si>
    <t>Y1 Difference</t>
  </si>
  <si>
    <t>Y2 Original</t>
  </si>
  <si>
    <t>Y2 Revision</t>
  </si>
  <si>
    <t>Y2 Difference</t>
  </si>
  <si>
    <t>Y3 Original</t>
  </si>
  <si>
    <t>Y3 Revision</t>
  </si>
  <si>
    <t>Y3 Difference</t>
  </si>
  <si>
    <t>Y4 Original</t>
  </si>
  <si>
    <t>Y4 Revision</t>
  </si>
  <si>
    <t>Y4 Difference</t>
  </si>
  <si>
    <t>Y5 Original</t>
  </si>
  <si>
    <t>Y5 Revision</t>
  </si>
  <si>
    <t>Y5 Difference</t>
  </si>
  <si>
    <t>PO Notes</t>
  </si>
  <si>
    <t>This line should match the amount in cell R2</t>
  </si>
  <si>
    <t>Total Budgeted</t>
  </si>
  <si>
    <t>Applicant: My Community Organization</t>
  </si>
  <si>
    <t>.2 FTE. Supports coalition activities and connects with partners and residents</t>
  </si>
  <si>
    <t>2 leaders will be recruited in year 2 and 4 total leaders in years 3-5. Stipends at $500</t>
  </si>
  <si>
    <t>4 spekaers will receive $200 honoraiums to recognize their participation</t>
  </si>
  <si>
    <t>.25 FTE. Oversees coaltion activities, plans events, and manages project assistant</t>
  </si>
  <si>
    <t>Promotional materials for events and community engagement</t>
  </si>
  <si>
    <t>We will contract a third party evaluation consultant</t>
  </si>
  <si>
    <t>Key Partner engages local residents and allows us to use their space for coalition meetings.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</si>
</sst>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0" x14ac:knownFonts="1">
    <font>
      <sz val="11"/>
      <color theme="1"/>
      <name val="Aptos Narrow"/>
      <family val="2"/>
      <scheme val="minor"/>
    </font>
    <font>
      <sz val="11"/>
      <color theme="1"/>
      <name val="Aptos Narrow"/>
      <family val="2"/>
      <scheme val="minor"/>
    </font>
    <font>
      <b/>
      <sz val="11"/>
      <color theme="1"/>
      <name val="Calibri"/>
      <family val="2"/>
    </font>
    <font>
      <b/>
      <sz val="12"/>
      <color theme="1"/>
      <name val="Calibri"/>
      <family val="2"/>
    </font>
    <font>
      <sz val="11"/>
      <color theme="1"/>
      <name val="Calibri"/>
      <family val="2"/>
    </font>
    <font>
      <b/>
      <sz val="12"/>
      <color rgb="FF000000"/>
      <name val="Calibri"/>
      <family val="2"/>
    </font>
    <font>
      <b/>
      <sz val="14"/>
      <color rgb="FF000000"/>
      <name val="Calibri"/>
      <family val="2"/>
    </font>
    <font>
      <b/>
      <sz val="12"/>
      <name val="Calibri"/>
      <family val="2"/>
    </font>
    <font>
      <i/>
      <sz val="11"/>
      <color theme="1"/>
      <name val="Calibri"/>
      <family val="2"/>
    </font>
    <font>
      <sz val="8"/>
      <name val="Aptos Narrow"/>
      <family val="2"/>
      <scheme val="minor"/>
    </font>
  </fonts>
  <fills count="20">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E7F7E1"/>
        <bgColor indexed="64"/>
      </patternFill>
    </fill>
    <fill>
      <patternFill patternType="solid">
        <fgColor rgb="FFFFFF00"/>
        <bgColor indexed="64"/>
      </patternFill>
    </fill>
    <fill>
      <patternFill patternType="solid">
        <fgColor rgb="FFE3F6C8"/>
        <bgColor indexed="64"/>
      </patternFill>
    </fill>
    <fill>
      <patternFill patternType="solid">
        <fgColor rgb="FFC9ED93"/>
        <bgColor indexed="64"/>
      </patternFill>
    </fill>
    <fill>
      <patternFill patternType="solid">
        <fgColor rgb="FFD7C4E2"/>
        <bgColor indexed="64"/>
      </patternFill>
    </fill>
    <fill>
      <patternFill patternType="solid">
        <fgColor rgb="FFEBE1F1"/>
        <bgColor indexed="64"/>
      </patternFill>
    </fill>
    <fill>
      <patternFill patternType="solid">
        <fgColor rgb="FFF3EAA7"/>
        <bgColor indexed="64"/>
      </patternFill>
    </fill>
    <fill>
      <patternFill patternType="solid">
        <fgColor rgb="FFFAF6DC"/>
        <bgColor indexed="64"/>
      </patternFill>
    </fill>
    <fill>
      <patternFill patternType="solid">
        <fgColor rgb="FFE8D756"/>
        <bgColor indexed="64"/>
      </patternFill>
    </fill>
    <fill>
      <patternFill patternType="solid">
        <fgColor theme="2" tint="-9.9978637043366805E-2"/>
        <bgColor indexed="64"/>
      </patternFill>
    </fill>
  </fills>
  <borders count="3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thin">
        <color indexed="64"/>
      </bottom>
      <diagonal/>
    </border>
    <border>
      <left style="thin">
        <color rgb="FF000000"/>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12">
    <xf numFmtId="0" fontId="0" fillId="0" borderId="0" xfId="0"/>
    <xf numFmtId="0" fontId="4" fillId="0" borderId="0" xfId="0" applyFont="1" applyProtection="1">
      <protection locked="0"/>
    </xf>
    <xf numFmtId="0" fontId="4" fillId="0" borderId="4" xfId="0" applyFont="1" applyBorder="1" applyProtection="1">
      <protection locked="0"/>
    </xf>
    <xf numFmtId="0" fontId="4" fillId="0" borderId="5" xfId="0" applyFont="1" applyBorder="1" applyProtection="1">
      <protection locked="0"/>
    </xf>
    <xf numFmtId="0" fontId="4" fillId="0" borderId="3" xfId="0" applyFont="1" applyBorder="1" applyProtection="1">
      <protection locked="0"/>
    </xf>
    <xf numFmtId="0" fontId="2" fillId="0" borderId="0" xfId="0" applyFont="1" applyProtection="1">
      <protection locked="0"/>
    </xf>
    <xf numFmtId="0" fontId="2" fillId="8" borderId="2" xfId="0" applyFont="1" applyFill="1" applyBorder="1" applyAlignment="1" applyProtection="1">
      <alignment horizontal="center"/>
      <protection locked="0"/>
    </xf>
    <xf numFmtId="0" fontId="4" fillId="9" borderId="2" xfId="0" applyFont="1" applyFill="1" applyBorder="1" applyProtection="1">
      <protection locked="0"/>
    </xf>
    <xf numFmtId="44" fontId="4" fillId="0" borderId="2" xfId="1" applyFont="1" applyBorder="1" applyProtection="1">
      <protection locked="0"/>
    </xf>
    <xf numFmtId="0" fontId="4" fillId="0" borderId="2" xfId="0" applyFont="1" applyBorder="1" applyProtection="1">
      <protection locked="0"/>
    </xf>
    <xf numFmtId="44" fontId="4" fillId="0" borderId="6" xfId="1" applyFont="1" applyBorder="1" applyProtection="1">
      <protection locked="0"/>
    </xf>
    <xf numFmtId="44" fontId="4" fillId="0" borderId="1" xfId="1" applyFont="1" applyBorder="1" applyProtection="1">
      <protection locked="0"/>
    </xf>
    <xf numFmtId="0" fontId="8" fillId="0" borderId="0" xfId="0" applyFont="1" applyProtection="1">
      <protection locked="0"/>
    </xf>
    <xf numFmtId="0" fontId="4" fillId="0" borderId="0" xfId="0" applyFont="1" applyAlignment="1" applyProtection="1">
      <alignment wrapText="1"/>
      <protection locked="0"/>
    </xf>
    <xf numFmtId="44" fontId="8" fillId="0" borderId="2" xfId="1" applyFont="1" applyBorder="1" applyProtection="1"/>
    <xf numFmtId="44" fontId="4" fillId="7" borderId="2" xfId="1" applyFont="1" applyFill="1" applyBorder="1" applyProtection="1"/>
    <xf numFmtId="44" fontId="2" fillId="4" borderId="6" xfId="1" applyFont="1" applyFill="1" applyBorder="1" applyProtection="1"/>
    <xf numFmtId="44" fontId="8" fillId="0" borderId="1" xfId="1" applyFont="1" applyBorder="1" applyProtection="1"/>
    <xf numFmtId="44" fontId="4" fillId="7" borderId="1" xfId="1" applyFont="1" applyFill="1" applyBorder="1" applyProtection="1"/>
    <xf numFmtId="0" fontId="2" fillId="7" borderId="2" xfId="0" applyFont="1" applyFill="1" applyBorder="1"/>
    <xf numFmtId="44" fontId="8" fillId="7" borderId="2" xfId="1" applyFont="1" applyFill="1" applyBorder="1" applyProtection="1"/>
    <xf numFmtId="44" fontId="4" fillId="6" borderId="2" xfId="1" applyFont="1" applyFill="1" applyBorder="1" applyProtection="1"/>
    <xf numFmtId="0" fontId="2" fillId="3" borderId="2" xfId="0" applyFont="1" applyFill="1" applyBorder="1" applyAlignment="1">
      <alignment horizontal="center"/>
    </xf>
    <xf numFmtId="0" fontId="4" fillId="0" borderId="3" xfId="0" applyFont="1" applyBorder="1"/>
    <xf numFmtId="0" fontId="4" fillId="0" borderId="4" xfId="0" applyFont="1" applyBorder="1"/>
    <xf numFmtId="44" fontId="4" fillId="0" borderId="5" xfId="0" applyNumberFormat="1" applyFont="1" applyBorder="1"/>
    <xf numFmtId="0" fontId="2" fillId="0" borderId="2" xfId="0" applyFont="1" applyBorder="1"/>
    <xf numFmtId="0" fontId="5" fillId="5" borderId="2" xfId="0" applyFont="1" applyFill="1" applyBorder="1" applyAlignment="1">
      <alignment horizontal="center" vertical="center" wrapText="1"/>
    </xf>
    <xf numFmtId="44" fontId="7" fillId="2" borderId="2" xfId="0" applyNumberFormat="1" applyFont="1" applyFill="1" applyBorder="1" applyAlignment="1">
      <alignment horizontal="left" vertical="center"/>
    </xf>
    <xf numFmtId="0" fontId="3" fillId="0" borderId="0" xfId="0" applyFont="1"/>
    <xf numFmtId="44" fontId="4" fillId="10" borderId="2" xfId="1" applyFont="1" applyFill="1" applyBorder="1" applyProtection="1"/>
    <xf numFmtId="44" fontId="8" fillId="0" borderId="5" xfId="1" applyFont="1" applyBorder="1" applyProtection="1"/>
    <xf numFmtId="44" fontId="8" fillId="0" borderId="11" xfId="1" applyFont="1" applyBorder="1" applyProtection="1"/>
    <xf numFmtId="44" fontId="4" fillId="7" borderId="12" xfId="1" applyFont="1" applyFill="1" applyBorder="1" applyProtection="1"/>
    <xf numFmtId="44" fontId="8" fillId="0" borderId="6" xfId="1" applyFont="1" applyBorder="1" applyProtection="1"/>
    <xf numFmtId="0" fontId="3" fillId="0" borderId="0" xfId="0" applyFont="1" applyProtection="1">
      <protection locked="0"/>
    </xf>
    <xf numFmtId="0" fontId="2" fillId="0" borderId="2" xfId="0" applyFont="1" applyBorder="1" applyProtection="1">
      <protection locked="0"/>
    </xf>
    <xf numFmtId="44" fontId="4" fillId="0" borderId="2" xfId="1" applyFont="1" applyBorder="1" applyProtection="1"/>
    <xf numFmtId="0" fontId="4" fillId="0" borderId="0" xfId="0" applyFont="1" applyAlignment="1">
      <alignment wrapText="1"/>
    </xf>
    <xf numFmtId="0" fontId="4" fillId="0" borderId="2" xfId="0" applyFont="1" applyBorder="1"/>
    <xf numFmtId="0" fontId="2" fillId="0" borderId="3" xfId="0" applyFont="1" applyBorder="1"/>
    <xf numFmtId="44" fontId="4" fillId="0" borderId="6" xfId="1" applyFont="1" applyBorder="1" applyProtection="1"/>
    <xf numFmtId="0" fontId="2" fillId="8" borderId="3" xfId="0" applyFont="1" applyFill="1" applyBorder="1"/>
    <xf numFmtId="0" fontId="4" fillId="8" borderId="4" xfId="0" applyFont="1" applyFill="1" applyBorder="1"/>
    <xf numFmtId="0" fontId="4" fillId="8" borderId="5" xfId="0" applyFont="1" applyFill="1" applyBorder="1"/>
    <xf numFmtId="0" fontId="2" fillId="9" borderId="1" xfId="0" applyFont="1" applyFill="1" applyBorder="1" applyAlignment="1">
      <alignment horizontal="center"/>
    </xf>
    <xf numFmtId="44" fontId="4" fillId="0" borderId="2" xfId="0" applyNumberFormat="1" applyFont="1" applyBorder="1"/>
    <xf numFmtId="44" fontId="4" fillId="7" borderId="6" xfId="1" applyFont="1" applyFill="1" applyBorder="1" applyProtection="1"/>
    <xf numFmtId="0" fontId="4" fillId="0" borderId="6" xfId="0" applyFont="1" applyBorder="1"/>
    <xf numFmtId="44" fontId="8" fillId="0" borderId="17" xfId="1" applyFont="1" applyBorder="1" applyProtection="1"/>
    <xf numFmtId="0" fontId="2" fillId="7" borderId="8" xfId="0" applyFont="1" applyFill="1" applyBorder="1"/>
    <xf numFmtId="44" fontId="8" fillId="7" borderId="9" xfId="1" applyFont="1" applyFill="1" applyBorder="1" applyProtection="1"/>
    <xf numFmtId="0" fontId="2" fillId="0" borderId="11" xfId="0" applyFont="1" applyBorder="1"/>
    <xf numFmtId="0" fontId="2" fillId="6" borderId="13" xfId="0" applyFont="1" applyFill="1" applyBorder="1"/>
    <xf numFmtId="44" fontId="8" fillId="6" borderId="14" xfId="1" applyFont="1" applyFill="1" applyBorder="1" applyProtection="1"/>
    <xf numFmtId="44" fontId="4" fillId="6" borderId="14" xfId="1" applyFont="1" applyFill="1" applyBorder="1" applyProtection="1"/>
    <xf numFmtId="0" fontId="4" fillId="0" borderId="6" xfId="0" applyFont="1" applyBorder="1" applyProtection="1">
      <protection locked="0"/>
    </xf>
    <xf numFmtId="0" fontId="4" fillId="0" borderId="1" xfId="0" applyFont="1" applyBorder="1" applyProtection="1">
      <protection locked="0"/>
    </xf>
    <xf numFmtId="0" fontId="4" fillId="0" borderId="7" xfId="0" applyFont="1" applyBorder="1" applyAlignment="1">
      <alignment wrapText="1"/>
    </xf>
    <xf numFmtId="0" fontId="4" fillId="0" borderId="0" xfId="0" applyFont="1"/>
    <xf numFmtId="0" fontId="4" fillId="0" borderId="5" xfId="0" applyFont="1" applyBorder="1"/>
    <xf numFmtId="0" fontId="2" fillId="0" borderId="0" xfId="0" applyFont="1"/>
    <xf numFmtId="0" fontId="2" fillId="8" borderId="2" xfId="0" applyFont="1" applyFill="1" applyBorder="1" applyAlignment="1">
      <alignment horizontal="center"/>
    </xf>
    <xf numFmtId="0" fontId="4" fillId="9" borderId="2" xfId="0" applyFont="1" applyFill="1" applyBorder="1"/>
    <xf numFmtId="44" fontId="4" fillId="0" borderId="1" xfId="1" applyFont="1" applyBorder="1" applyProtection="1"/>
    <xf numFmtId="0" fontId="0" fillId="0" borderId="0" xfId="0" applyProtection="1">
      <protection locked="0"/>
    </xf>
    <xf numFmtId="0" fontId="2" fillId="7" borderId="3" xfId="0" applyFont="1" applyFill="1" applyBorder="1"/>
    <xf numFmtId="44" fontId="8" fillId="0" borderId="16" xfId="1" applyFont="1" applyBorder="1" applyProtection="1"/>
    <xf numFmtId="44" fontId="8" fillId="0" borderId="18" xfId="1" applyFont="1" applyBorder="1" applyProtection="1"/>
    <xf numFmtId="44" fontId="8" fillId="7" borderId="5" xfId="1" applyFont="1" applyFill="1" applyBorder="1" applyProtection="1"/>
    <xf numFmtId="44" fontId="8" fillId="0" borderId="23" xfId="1" applyFont="1" applyBorder="1" applyProtection="1"/>
    <xf numFmtId="44" fontId="8" fillId="0" borderId="24" xfId="1" applyFont="1" applyBorder="1" applyProtection="1"/>
    <xf numFmtId="44" fontId="8" fillId="7" borderId="11" xfId="1" applyFont="1" applyFill="1" applyBorder="1" applyProtection="1"/>
    <xf numFmtId="44" fontId="4" fillId="7" borderId="3" xfId="1" applyFont="1" applyFill="1" applyBorder="1" applyProtection="1"/>
    <xf numFmtId="44" fontId="2" fillId="7" borderId="5" xfId="1" applyFont="1" applyFill="1" applyBorder="1" applyProtection="1"/>
    <xf numFmtId="44" fontId="2" fillId="7" borderId="10" xfId="1" applyFont="1" applyFill="1" applyBorder="1" applyProtection="1"/>
    <xf numFmtId="44" fontId="2" fillId="10" borderId="12" xfId="1" applyFont="1" applyFill="1" applyBorder="1" applyProtection="1"/>
    <xf numFmtId="44" fontId="2" fillId="6" borderId="15" xfId="1" applyFont="1" applyFill="1" applyBorder="1" applyProtection="1"/>
    <xf numFmtId="0" fontId="8" fillId="0" borderId="0" xfId="0" applyFont="1"/>
    <xf numFmtId="0" fontId="4" fillId="0" borderId="19" xfId="0" applyFont="1" applyBorder="1"/>
    <xf numFmtId="0" fontId="4" fillId="0" borderId="20" xfId="0" applyFont="1" applyBorder="1"/>
    <xf numFmtId="0" fontId="4" fillId="11" borderId="0" xfId="0" applyFont="1" applyFill="1" applyProtection="1">
      <protection locked="0"/>
    </xf>
    <xf numFmtId="0" fontId="4" fillId="0" borderId="18" xfId="0" applyFont="1" applyBorder="1" applyProtection="1">
      <protection locked="0"/>
    </xf>
    <xf numFmtId="44" fontId="4" fillId="0" borderId="18" xfId="0" applyNumberFormat="1" applyFont="1" applyBorder="1"/>
    <xf numFmtId="0" fontId="4" fillId="11" borderId="27" xfId="0" applyFont="1" applyFill="1" applyBorder="1" applyProtection="1">
      <protection locked="0"/>
    </xf>
    <xf numFmtId="0" fontId="4" fillId="11" borderId="28" xfId="0" applyFont="1" applyFill="1" applyBorder="1" applyProtection="1">
      <protection locked="0"/>
    </xf>
    <xf numFmtId="0" fontId="4" fillId="11" borderId="28" xfId="0" applyFont="1" applyFill="1" applyBorder="1"/>
    <xf numFmtId="0" fontId="0" fillId="11" borderId="28" xfId="0" applyFill="1" applyBorder="1"/>
    <xf numFmtId="0" fontId="4" fillId="11" borderId="29" xfId="0" applyFont="1" applyFill="1" applyBorder="1" applyProtection="1">
      <protection locked="0"/>
    </xf>
    <xf numFmtId="44" fontId="4" fillId="12" borderId="2" xfId="1" applyFont="1" applyFill="1" applyBorder="1" applyProtection="1"/>
    <xf numFmtId="0" fontId="2" fillId="12" borderId="3" xfId="0" applyFont="1" applyFill="1" applyBorder="1"/>
    <xf numFmtId="0" fontId="4" fillId="12" borderId="4" xfId="0" applyFont="1" applyFill="1" applyBorder="1"/>
    <xf numFmtId="0" fontId="4" fillId="12" borderId="5" xfId="0" applyFont="1" applyFill="1" applyBorder="1"/>
    <xf numFmtId="0" fontId="4" fillId="12" borderId="2" xfId="0" applyFont="1" applyFill="1" applyBorder="1" applyProtection="1">
      <protection locked="0"/>
    </xf>
    <xf numFmtId="44" fontId="4" fillId="12" borderId="6" xfId="1" applyFont="1" applyFill="1" applyBorder="1" applyProtection="1"/>
    <xf numFmtId="44" fontId="4" fillId="12" borderId="1" xfId="1" applyFont="1" applyFill="1" applyBorder="1" applyProtection="1"/>
    <xf numFmtId="0" fontId="2" fillId="13" borderId="2" xfId="0" applyFont="1" applyFill="1" applyBorder="1"/>
    <xf numFmtId="44" fontId="4" fillId="13" borderId="2" xfId="1" applyFont="1" applyFill="1" applyBorder="1" applyProtection="1"/>
    <xf numFmtId="0" fontId="2" fillId="13" borderId="2" xfId="0" applyFont="1" applyFill="1" applyBorder="1" applyAlignment="1">
      <alignment horizontal="center"/>
    </xf>
    <xf numFmtId="0" fontId="2" fillId="14" borderId="2" xfId="0" applyFont="1" applyFill="1" applyBorder="1" applyAlignment="1">
      <alignment horizontal="center"/>
    </xf>
    <xf numFmtId="0" fontId="2" fillId="14" borderId="2" xfId="0" applyFont="1" applyFill="1" applyBorder="1"/>
    <xf numFmtId="44" fontId="4" fillId="14" borderId="2" xfId="1" applyFont="1" applyFill="1" applyBorder="1" applyProtection="1"/>
    <xf numFmtId="0" fontId="2" fillId="14" borderId="3" xfId="0" applyFont="1" applyFill="1" applyBorder="1"/>
    <xf numFmtId="0" fontId="2" fillId="15" borderId="3" xfId="0" applyFont="1" applyFill="1" applyBorder="1"/>
    <xf numFmtId="0" fontId="4" fillId="15" borderId="4" xfId="0" applyFont="1" applyFill="1" applyBorder="1"/>
    <xf numFmtId="0" fontId="4" fillId="15" borderId="5" xfId="0" applyFont="1" applyFill="1" applyBorder="1"/>
    <xf numFmtId="44" fontId="4" fillId="15" borderId="2" xfId="1" applyFont="1" applyFill="1" applyBorder="1" applyProtection="1"/>
    <xf numFmtId="44" fontId="4" fillId="15" borderId="6" xfId="1" applyFont="1" applyFill="1" applyBorder="1" applyProtection="1"/>
    <xf numFmtId="44" fontId="4" fillId="15" borderId="1" xfId="1" applyFont="1" applyFill="1" applyBorder="1" applyProtection="1"/>
    <xf numFmtId="44" fontId="4" fillId="15" borderId="2" xfId="1" applyFont="1" applyFill="1" applyBorder="1" applyProtection="1">
      <protection locked="0"/>
    </xf>
    <xf numFmtId="0" fontId="2" fillId="16" borderId="2" xfId="0" applyFont="1" applyFill="1" applyBorder="1" applyAlignment="1" applyProtection="1">
      <alignment horizontal="center"/>
      <protection locked="0"/>
    </xf>
    <xf numFmtId="0" fontId="2" fillId="16" borderId="2" xfId="0" applyFont="1" applyFill="1" applyBorder="1" applyAlignment="1">
      <alignment horizontal="center"/>
    </xf>
    <xf numFmtId="44" fontId="4" fillId="16" borderId="2" xfId="1" applyFont="1" applyFill="1" applyBorder="1" applyProtection="1"/>
    <xf numFmtId="0" fontId="2" fillId="17" borderId="3" xfId="0" applyFont="1" applyFill="1" applyBorder="1" applyProtection="1">
      <protection locked="0"/>
    </xf>
    <xf numFmtId="0" fontId="4" fillId="17" borderId="4" xfId="0" applyFont="1" applyFill="1" applyBorder="1" applyProtection="1">
      <protection locked="0"/>
    </xf>
    <xf numFmtId="0" fontId="4" fillId="17" borderId="5" xfId="0" applyFont="1" applyFill="1" applyBorder="1"/>
    <xf numFmtId="0" fontId="2" fillId="16" borderId="6" xfId="0" applyFont="1" applyFill="1" applyBorder="1" applyAlignment="1" applyProtection="1">
      <alignment horizontal="center"/>
      <protection locked="0"/>
    </xf>
    <xf numFmtId="0" fontId="2" fillId="16" borderId="6" xfId="0" applyFont="1" applyFill="1" applyBorder="1" applyAlignment="1">
      <alignment horizontal="center"/>
    </xf>
    <xf numFmtId="0" fontId="2" fillId="17" borderId="4" xfId="0" applyFont="1" applyFill="1" applyBorder="1" applyAlignment="1" applyProtection="1">
      <alignment horizontal="center" vertical="center"/>
      <protection locked="0"/>
    </xf>
    <xf numFmtId="0" fontId="2" fillId="18" borderId="6" xfId="0" applyFont="1" applyFill="1" applyBorder="1" applyAlignment="1" applyProtection="1">
      <alignment horizontal="center" vertical="center"/>
      <protection locked="0"/>
    </xf>
    <xf numFmtId="44" fontId="4" fillId="17" borderId="2" xfId="1" applyFont="1" applyFill="1" applyBorder="1" applyProtection="1"/>
    <xf numFmtId="9" fontId="4" fillId="17" borderId="4" xfId="2" applyFont="1" applyFill="1" applyBorder="1" applyAlignment="1" applyProtection="1">
      <alignment horizontal="right" vertical="center"/>
      <protection locked="0"/>
    </xf>
    <xf numFmtId="44" fontId="4" fillId="16" borderId="6" xfId="1" applyFont="1" applyFill="1" applyBorder="1" applyProtection="1"/>
    <xf numFmtId="0" fontId="4" fillId="11" borderId="28" xfId="0" applyFont="1" applyFill="1" applyBorder="1" applyAlignment="1">
      <alignment wrapText="1"/>
    </xf>
    <xf numFmtId="0" fontId="2" fillId="4" borderId="3" xfId="0" applyFont="1" applyFill="1" applyBorder="1"/>
    <xf numFmtId="0" fontId="4" fillId="4" borderId="4" xfId="0" applyFont="1" applyFill="1" applyBorder="1"/>
    <xf numFmtId="0" fontId="4" fillId="4" borderId="5" xfId="0" applyFont="1" applyFill="1" applyBorder="1"/>
    <xf numFmtId="0" fontId="2" fillId="6" borderId="2" xfId="0" applyFont="1" applyFill="1" applyBorder="1"/>
    <xf numFmtId="0" fontId="2" fillId="16" borderId="6" xfId="0" applyFont="1" applyFill="1" applyBorder="1"/>
    <xf numFmtId="0" fontId="2" fillId="0" borderId="27" xfId="0" applyFont="1" applyBorder="1"/>
    <xf numFmtId="44" fontId="4" fillId="0" borderId="28" xfId="0" applyNumberFormat="1" applyFont="1" applyBorder="1"/>
    <xf numFmtId="44" fontId="4" fillId="0" borderId="29" xfId="0" applyNumberFormat="1" applyFont="1" applyBorder="1"/>
    <xf numFmtId="44" fontId="4" fillId="0" borderId="0" xfId="0" applyNumberFormat="1" applyFont="1"/>
    <xf numFmtId="44" fontId="8" fillId="14" borderId="13" xfId="1" applyFont="1" applyFill="1" applyBorder="1" applyProtection="1"/>
    <xf numFmtId="44" fontId="4" fillId="14" borderId="14" xfId="1" applyFont="1" applyFill="1" applyBorder="1" applyProtection="1"/>
    <xf numFmtId="44" fontId="4" fillId="14" borderId="15" xfId="1" applyFont="1" applyFill="1" applyBorder="1" applyProtection="1"/>
    <xf numFmtId="44" fontId="8" fillId="14" borderId="5" xfId="1" applyFont="1" applyFill="1" applyBorder="1" applyProtection="1"/>
    <xf numFmtId="44" fontId="4" fillId="14" borderId="3" xfId="1" applyFont="1" applyFill="1" applyBorder="1" applyProtection="1"/>
    <xf numFmtId="44" fontId="2" fillId="14" borderId="5" xfId="1" applyFont="1" applyFill="1" applyBorder="1" applyProtection="1"/>
    <xf numFmtId="0" fontId="2" fillId="14" borderId="3" xfId="0" applyFont="1" applyFill="1" applyBorder="1" applyAlignment="1">
      <alignment horizontal="center"/>
    </xf>
    <xf numFmtId="0" fontId="2" fillId="14" borderId="8" xfId="0" applyFont="1" applyFill="1" applyBorder="1" applyAlignment="1">
      <alignment horizontal="center"/>
    </xf>
    <xf numFmtId="0" fontId="2" fillId="14" borderId="9" xfId="0" applyFont="1" applyFill="1" applyBorder="1" applyAlignment="1">
      <alignment horizontal="center"/>
    </xf>
    <xf numFmtId="0" fontId="2" fillId="14" borderId="10" xfId="0" applyFont="1" applyFill="1" applyBorder="1" applyAlignment="1">
      <alignment horizontal="center"/>
    </xf>
    <xf numFmtId="0" fontId="2" fillId="14" borderId="5" xfId="0" applyFont="1" applyFill="1" applyBorder="1" applyAlignment="1">
      <alignment horizontal="center"/>
    </xf>
    <xf numFmtId="0" fontId="4" fillId="15" borderId="22" xfId="0" applyFont="1" applyFill="1" applyBorder="1"/>
    <xf numFmtId="44" fontId="4" fillId="15" borderId="12" xfId="1" applyFont="1" applyFill="1" applyBorder="1" applyProtection="1"/>
    <xf numFmtId="44" fontId="4" fillId="15" borderId="25" xfId="1" applyFont="1" applyFill="1" applyBorder="1" applyProtection="1"/>
    <xf numFmtId="44" fontId="4" fillId="15" borderId="3" xfId="1" applyFont="1" applyFill="1" applyBorder="1" applyProtection="1"/>
    <xf numFmtId="44" fontId="4" fillId="15" borderId="19" xfId="1" applyFont="1" applyFill="1" applyBorder="1" applyProtection="1"/>
    <xf numFmtId="44" fontId="4" fillId="15" borderId="20" xfId="1" applyFont="1" applyFill="1" applyBorder="1" applyProtection="1"/>
    <xf numFmtId="44" fontId="4" fillId="15" borderId="26" xfId="1" applyFont="1" applyFill="1" applyBorder="1" applyProtection="1"/>
    <xf numFmtId="44" fontId="2" fillId="15" borderId="5" xfId="1" applyFont="1" applyFill="1" applyBorder="1" applyProtection="1"/>
    <xf numFmtId="44" fontId="2" fillId="15" borderId="16" xfId="1" applyFont="1" applyFill="1" applyBorder="1" applyProtection="1"/>
    <xf numFmtId="44" fontId="4" fillId="15" borderId="22" xfId="1" applyFont="1" applyFill="1" applyBorder="1" applyProtection="1"/>
    <xf numFmtId="44" fontId="2" fillId="15" borderId="18" xfId="1" applyFont="1" applyFill="1" applyBorder="1" applyProtection="1"/>
    <xf numFmtId="0" fontId="4" fillId="15" borderId="21" xfId="0" applyFont="1" applyFill="1" applyBorder="1"/>
    <xf numFmtId="0" fontId="2" fillId="16" borderId="2" xfId="0" applyFont="1" applyFill="1" applyBorder="1"/>
    <xf numFmtId="44" fontId="8" fillId="16" borderId="2" xfId="1" applyFont="1" applyFill="1" applyBorder="1" applyProtection="1"/>
    <xf numFmtId="44" fontId="2" fillId="16" borderId="2" xfId="1" applyFont="1" applyFill="1" applyBorder="1" applyProtection="1"/>
    <xf numFmtId="0" fontId="2" fillId="17" borderId="3" xfId="0" applyFont="1" applyFill="1" applyBorder="1"/>
    <xf numFmtId="0" fontId="4" fillId="17" borderId="4" xfId="0" applyFont="1" applyFill="1" applyBorder="1"/>
    <xf numFmtId="44" fontId="4" fillId="17" borderId="4" xfId="1" applyFont="1" applyFill="1" applyBorder="1" applyProtection="1"/>
    <xf numFmtId="44" fontId="2" fillId="17" borderId="2" xfId="1" applyFont="1" applyFill="1" applyBorder="1" applyProtection="1"/>
    <xf numFmtId="44" fontId="2" fillId="17" borderId="6" xfId="1" applyFont="1" applyFill="1" applyBorder="1" applyProtection="1"/>
    <xf numFmtId="44" fontId="2" fillId="17" borderId="1" xfId="1" applyFont="1" applyFill="1" applyBorder="1" applyProtection="1"/>
    <xf numFmtId="44" fontId="2" fillId="19" borderId="2" xfId="1" applyFont="1" applyFill="1" applyBorder="1" applyProtection="1"/>
    <xf numFmtId="44" fontId="4" fillId="5" borderId="2" xfId="1" applyFont="1" applyFill="1" applyBorder="1" applyProtection="1"/>
    <xf numFmtId="0" fontId="5" fillId="5" borderId="3" xfId="0" applyFont="1" applyFill="1" applyBorder="1" applyAlignment="1">
      <alignment horizontal="center" vertical="center" wrapText="1"/>
    </xf>
    <xf numFmtId="44" fontId="7" fillId="2" borderId="3" xfId="0" applyNumberFormat="1" applyFont="1" applyFill="1" applyBorder="1" applyAlignment="1">
      <alignment horizontal="left" vertical="center"/>
    </xf>
    <xf numFmtId="44" fontId="7" fillId="2" borderId="5" xfId="0" applyNumberFormat="1" applyFont="1" applyFill="1" applyBorder="1" applyAlignment="1">
      <alignment horizontal="left" vertical="center"/>
    </xf>
    <xf numFmtId="44" fontId="2" fillId="10" borderId="2" xfId="1" applyFont="1" applyFill="1" applyBorder="1" applyAlignment="1" applyProtection="1">
      <alignment vertical="center"/>
    </xf>
    <xf numFmtId="0" fontId="4" fillId="0" borderId="20" xfId="0" applyFont="1" applyBorder="1" applyProtection="1">
      <protection locked="0"/>
    </xf>
    <xf numFmtId="0" fontId="4" fillId="0" borderId="19" xfId="0" applyFont="1" applyBorder="1" applyProtection="1">
      <protection locked="0"/>
    </xf>
    <xf numFmtId="0" fontId="4" fillId="0" borderId="30" xfId="0" applyFont="1" applyBorder="1" applyProtection="1">
      <protection locked="0"/>
    </xf>
    <xf numFmtId="44" fontId="4" fillId="0" borderId="18" xfId="1" applyFont="1" applyBorder="1" applyProtection="1">
      <protection locked="0"/>
    </xf>
    <xf numFmtId="44" fontId="4" fillId="0" borderId="5" xfId="1" applyFont="1" applyBorder="1" applyProtection="1">
      <protection locked="0"/>
    </xf>
    <xf numFmtId="44" fontId="4" fillId="0" borderId="16" xfId="1" applyFont="1" applyBorder="1" applyProtection="1">
      <protection locked="0"/>
    </xf>
    <xf numFmtId="44" fontId="4" fillId="0" borderId="31" xfId="1" applyFont="1" applyBorder="1" applyProtection="1">
      <protection locked="0"/>
    </xf>
    <xf numFmtId="0" fontId="4" fillId="17" borderId="32" xfId="0" applyFont="1" applyFill="1" applyBorder="1" applyProtection="1">
      <protection locked="0"/>
    </xf>
    <xf numFmtId="0" fontId="2" fillId="17" borderId="32" xfId="0" applyFont="1" applyFill="1" applyBorder="1" applyAlignment="1" applyProtection="1">
      <alignment horizontal="center" vertical="center"/>
      <protection locked="0"/>
    </xf>
    <xf numFmtId="44" fontId="4" fillId="0" borderId="8" xfId="1" applyFont="1" applyBorder="1" applyProtection="1">
      <protection locked="0"/>
    </xf>
    <xf numFmtId="9" fontId="4" fillId="0" borderId="10" xfId="2" applyFont="1" applyBorder="1" applyAlignment="1" applyProtection="1">
      <alignment horizontal="right" vertical="center"/>
      <protection locked="0"/>
    </xf>
    <xf numFmtId="44" fontId="4" fillId="0" borderId="11" xfId="1" applyFont="1" applyBorder="1" applyProtection="1">
      <protection locked="0"/>
    </xf>
    <xf numFmtId="9" fontId="4" fillId="0" borderId="12" xfId="2" applyFont="1" applyBorder="1" applyAlignment="1" applyProtection="1">
      <alignment horizontal="right" vertical="center"/>
      <protection locked="0"/>
    </xf>
    <xf numFmtId="44" fontId="4" fillId="0" borderId="13" xfId="1" applyFont="1" applyBorder="1" applyProtection="1">
      <protection locked="0"/>
    </xf>
    <xf numFmtId="9" fontId="4" fillId="0" borderId="15" xfId="2" applyFont="1" applyBorder="1" applyAlignment="1" applyProtection="1">
      <alignment horizontal="right" vertical="center"/>
      <protection locked="0"/>
    </xf>
    <xf numFmtId="44" fontId="4" fillId="0" borderId="24" xfId="1" applyFont="1" applyBorder="1" applyProtection="1">
      <protection locked="0"/>
    </xf>
    <xf numFmtId="9" fontId="4" fillId="0" borderId="25" xfId="2" applyFont="1" applyBorder="1" applyAlignment="1" applyProtection="1">
      <alignment horizontal="right" vertical="center"/>
      <protection locked="0"/>
    </xf>
    <xf numFmtId="9" fontId="4" fillId="0" borderId="20" xfId="2" applyFont="1" applyBorder="1" applyAlignment="1" applyProtection="1">
      <alignment horizontal="right" vertical="center"/>
      <protection locked="0"/>
    </xf>
    <xf numFmtId="9" fontId="4" fillId="0" borderId="3" xfId="2" applyFont="1" applyBorder="1" applyAlignment="1" applyProtection="1">
      <alignment horizontal="right" vertical="center"/>
      <protection locked="0"/>
    </xf>
    <xf numFmtId="9" fontId="4" fillId="0" borderId="19" xfId="2" applyFont="1" applyBorder="1" applyAlignment="1" applyProtection="1">
      <alignment horizontal="right" vertical="center"/>
      <protection locked="0"/>
    </xf>
    <xf numFmtId="9" fontId="4" fillId="0" borderId="30" xfId="2" applyFont="1" applyBorder="1" applyAlignment="1" applyProtection="1">
      <alignment horizontal="right" vertical="center"/>
      <protection locked="0"/>
    </xf>
    <xf numFmtId="44" fontId="4" fillId="17" borderId="18" xfId="1" applyFont="1" applyFill="1" applyBorder="1" applyProtection="1"/>
    <xf numFmtId="44" fontId="4" fillId="17" borderId="5" xfId="1" applyFont="1" applyFill="1" applyBorder="1" applyProtection="1"/>
    <xf numFmtId="44" fontId="4" fillId="17" borderId="16" xfId="1" applyFont="1" applyFill="1" applyBorder="1" applyProtection="1"/>
    <xf numFmtId="44" fontId="4" fillId="0" borderId="23" xfId="1" applyFont="1" applyBorder="1" applyProtection="1">
      <protection locked="0"/>
    </xf>
    <xf numFmtId="9" fontId="4" fillId="0" borderId="26" xfId="2" applyFont="1" applyBorder="1" applyAlignment="1" applyProtection="1">
      <alignment horizontal="right" vertical="center"/>
      <protection locked="0"/>
    </xf>
    <xf numFmtId="44" fontId="4" fillId="0" borderId="33" xfId="1" applyFont="1" applyBorder="1" applyProtection="1">
      <protection locked="0"/>
    </xf>
    <xf numFmtId="9" fontId="4" fillId="0" borderId="34" xfId="2" applyFont="1" applyBorder="1" applyAlignment="1" applyProtection="1">
      <alignment horizontal="right" vertical="center"/>
      <protection locked="0"/>
    </xf>
    <xf numFmtId="0" fontId="4" fillId="2" borderId="2" xfId="0" applyFont="1" applyFill="1" applyBorder="1" applyProtection="1">
      <protection locked="0"/>
    </xf>
    <xf numFmtId="44" fontId="4" fillId="2" borderId="2" xfId="1" applyFont="1" applyFill="1" applyBorder="1" applyProtection="1">
      <protection locked="0"/>
    </xf>
    <xf numFmtId="44" fontId="7" fillId="2" borderId="4" xfId="0" applyNumberFormat="1" applyFont="1" applyFill="1" applyBorder="1" applyAlignment="1">
      <alignment horizontal="left" vertical="center"/>
    </xf>
    <xf numFmtId="0" fontId="4" fillId="12" borderId="2" xfId="0" applyFont="1" applyFill="1" applyBorder="1"/>
    <xf numFmtId="0" fontId="4" fillId="11" borderId="27" xfId="0" applyFont="1" applyFill="1" applyBorder="1" applyAlignment="1">
      <alignment wrapText="1"/>
    </xf>
    <xf numFmtId="0" fontId="4" fillId="2" borderId="0" xfId="0" applyFont="1" applyFill="1" applyProtection="1">
      <protection locked="0"/>
    </xf>
    <xf numFmtId="0" fontId="2" fillId="14" borderId="2" xfId="0" applyFont="1" applyFill="1" applyBorder="1" applyAlignment="1" applyProtection="1">
      <alignment horizontal="center"/>
      <protection locked="0"/>
    </xf>
    <xf numFmtId="0" fontId="4" fillId="15" borderId="2" xfId="0" applyFont="1" applyFill="1" applyBorder="1" applyProtection="1">
      <protection locked="0"/>
    </xf>
    <xf numFmtId="0" fontId="4" fillId="17" borderId="2" xfId="0" applyFont="1" applyFill="1" applyBorder="1" applyProtection="1">
      <protection locked="0"/>
    </xf>
    <xf numFmtId="0" fontId="4" fillId="0" borderId="35" xfId="0" applyFont="1" applyBorder="1" applyProtection="1">
      <protection locked="0"/>
    </xf>
    <xf numFmtId="0" fontId="4" fillId="11" borderId="27" xfId="0" applyFont="1" applyFill="1" applyBorder="1"/>
    <xf numFmtId="0" fontId="0" fillId="11" borderId="28" xfId="0" applyFill="1" applyBorder="1" applyProtection="1">
      <protection locked="0"/>
    </xf>
    <xf numFmtId="0" fontId="4" fillId="0" borderId="36" xfId="0" applyFont="1" applyBorder="1" applyProtection="1">
      <protection locked="0"/>
    </xf>
  </cellXfs>
  <cellStyles count="3">
    <cellStyle name="Currency" xfId="1" builtinId="4"/>
    <cellStyle name="Normal" xfId="0" builtinId="0"/>
    <cellStyle name="Percent" xfId="2" builtinId="5"/>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rgb="FF7030A0"/>
        </patternFill>
      </fill>
    </dxf>
    <dxf>
      <font>
        <color theme="0"/>
      </font>
      <fill>
        <patternFill>
          <bgColor theme="5" tint="-0.24994659260841701"/>
        </patternFill>
      </fill>
    </dxf>
  </dxfs>
  <tableStyles count="0" defaultTableStyle="TableStyleMedium2" defaultPivotStyle="PivotStyleLight16"/>
  <colors>
    <mruColors>
      <color rgb="FFFAF6DC"/>
      <color rgb="FFF3EAA7"/>
      <color rgb="FFEBE1F1"/>
      <color rgb="FFD7C4E2"/>
      <color rgb="FFC9ED93"/>
      <color rgb="FFE3F6C8"/>
      <color rgb="FF7DBB45"/>
      <color rgb="FFE8D756"/>
      <color rgb="FFFFCDCE"/>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Caitlin Donnelly" id="{0C4A396A-CAF1-443C-B1AD-3291D02D9C7D}" userId="S::CDonnelly@hria.org::46e386c7-2702-43f1-b06b-fd01399d45d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5-12-05T19:23:53.25" personId="{0C4A396A-CAF1-443C-B1AD-3291D02D9C7D}" id="{13C7C1BD-7CDA-41E1-AEFA-41F5BCEDFC71}">
    <text xml:space="preserve">POs should lock any listed line items in the budget revision sheet populated from the proposed budget before sending awardee the budget revision.  </text>
  </threadedComment>
</ThreadedComments>
</file>

<file path=xl/threadedComments/threadedComment2.xml><?xml version="1.0" encoding="utf-8"?>
<ThreadedComments xmlns="http://schemas.microsoft.com/office/spreadsheetml/2018/threadedcomments" xmlns:x="http://schemas.openxmlformats.org/spreadsheetml/2006/main">
  <threadedComment ref="B4" dT="2025-12-05T19:49:22.21" personId="{0C4A396A-CAF1-443C-B1AD-3291D02D9C7D}" id="{5368BA1B-91A8-41BF-AE9E-18E34502BFE5}">
    <text>POs should lock listed line items in the Expense Report sheet before sharing with awardees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78AE8-789D-4A3F-9C62-BF450D924C25}">
  <sheetPr codeName="Sheet1"/>
  <dimension ref="B1:J40"/>
  <sheetViews>
    <sheetView topLeftCell="C1" zoomScale="70" zoomScaleNormal="70" workbookViewId="0">
      <selection activeCell="J16" sqref="J16"/>
    </sheetView>
  </sheetViews>
  <sheetFormatPr defaultColWidth="8.7265625" defaultRowHeight="14.5" x14ac:dyDescent="0.35"/>
  <cols>
    <col min="1" max="1" width="4.54296875" style="59" customWidth="1"/>
    <col min="2" max="2" width="45.54296875" style="59" customWidth="1"/>
    <col min="3" max="7" width="14.54296875" style="59" customWidth="1"/>
    <col min="8" max="8" width="16.54296875" style="59" customWidth="1"/>
    <col min="9" max="9" width="2.54296875" style="59" customWidth="1"/>
    <col min="10" max="10" width="70.54296875" style="59" customWidth="1"/>
    <col min="11" max="16384" width="8.7265625" style="59"/>
  </cols>
  <sheetData>
    <row r="1" spans="2:10" ht="15.5" x14ac:dyDescent="0.35">
      <c r="B1" s="29" t="s">
        <v>0</v>
      </c>
    </row>
    <row r="2" spans="2:10" x14ac:dyDescent="0.35">
      <c r="B2" s="23" t="s">
        <v>112</v>
      </c>
      <c r="C2" s="24"/>
      <c r="D2" s="60"/>
      <c r="G2" s="23" t="s">
        <v>2</v>
      </c>
      <c r="H2" s="25">
        <f>H40</f>
        <v>299976</v>
      </c>
    </row>
    <row r="4" spans="2:10" s="61" customFormat="1" x14ac:dyDescent="0.35">
      <c r="B4" s="22" t="s">
        <v>3</v>
      </c>
      <c r="C4" s="22" t="s">
        <v>4</v>
      </c>
      <c r="D4" s="22" t="s">
        <v>5</v>
      </c>
      <c r="E4" s="22" t="s">
        <v>6</v>
      </c>
      <c r="F4" s="22" t="s">
        <v>7</v>
      </c>
      <c r="G4" s="22" t="s">
        <v>8</v>
      </c>
      <c r="H4" s="22" t="s">
        <v>9</v>
      </c>
      <c r="J4" s="98" t="s">
        <v>10</v>
      </c>
    </row>
    <row r="5" spans="2:10" x14ac:dyDescent="0.35">
      <c r="B5" s="124" t="s">
        <v>11</v>
      </c>
      <c r="C5" s="125"/>
      <c r="D5" s="125"/>
      <c r="E5" s="125"/>
      <c r="F5" s="125"/>
      <c r="G5" s="125"/>
      <c r="H5" s="126"/>
      <c r="J5" s="202"/>
    </row>
    <row r="6" spans="2:10" x14ac:dyDescent="0.35">
      <c r="B6" s="39" t="s">
        <v>12</v>
      </c>
      <c r="C6" s="37">
        <v>22000</v>
      </c>
      <c r="D6" s="37">
        <v>23000</v>
      </c>
      <c r="E6" s="37">
        <v>24000</v>
      </c>
      <c r="F6" s="37">
        <v>25000</v>
      </c>
      <c r="G6" s="37">
        <v>26000</v>
      </c>
      <c r="H6" s="30">
        <f t="shared" ref="H6:H12" si="0">SUM(C6:G6)</f>
        <v>120000</v>
      </c>
      <c r="J6" s="39" t="s">
        <v>116</v>
      </c>
    </row>
    <row r="7" spans="2:10" x14ac:dyDescent="0.35">
      <c r="B7" s="39" t="s">
        <v>13</v>
      </c>
      <c r="C7" s="37">
        <v>4000</v>
      </c>
      <c r="D7" s="37">
        <v>10000</v>
      </c>
      <c r="E7" s="37">
        <v>12000</v>
      </c>
      <c r="F7" s="37">
        <v>12000</v>
      </c>
      <c r="G7" s="37">
        <v>14000</v>
      </c>
      <c r="H7" s="30">
        <f t="shared" si="0"/>
        <v>52000</v>
      </c>
      <c r="J7" s="39" t="s">
        <v>113</v>
      </c>
    </row>
    <row r="8" spans="2:10" x14ac:dyDescent="0.35">
      <c r="B8" s="39"/>
      <c r="C8" s="37">
        <v>0</v>
      </c>
      <c r="D8" s="37">
        <v>0</v>
      </c>
      <c r="E8" s="37">
        <v>0</v>
      </c>
      <c r="F8" s="37">
        <v>0</v>
      </c>
      <c r="G8" s="37">
        <v>0</v>
      </c>
      <c r="H8" s="30">
        <f>SUM(C8:G8)</f>
        <v>0</v>
      </c>
      <c r="J8" s="39"/>
    </row>
    <row r="9" spans="2:10" x14ac:dyDescent="0.35">
      <c r="B9" s="39"/>
      <c r="C9" s="37">
        <v>0</v>
      </c>
      <c r="D9" s="37">
        <v>0</v>
      </c>
      <c r="E9" s="37">
        <v>0</v>
      </c>
      <c r="F9" s="37">
        <v>0</v>
      </c>
      <c r="G9" s="37">
        <v>0</v>
      </c>
      <c r="H9" s="30">
        <f t="shared" si="0"/>
        <v>0</v>
      </c>
      <c r="J9" s="39"/>
    </row>
    <row r="10" spans="2:10" x14ac:dyDescent="0.35">
      <c r="B10" s="39"/>
      <c r="C10" s="37">
        <v>0</v>
      </c>
      <c r="D10" s="37">
        <v>0</v>
      </c>
      <c r="E10" s="37">
        <v>0</v>
      </c>
      <c r="F10" s="37">
        <v>0</v>
      </c>
      <c r="G10" s="37">
        <v>0</v>
      </c>
      <c r="H10" s="30">
        <f t="shared" si="0"/>
        <v>0</v>
      </c>
      <c r="J10" s="39"/>
    </row>
    <row r="11" spans="2:10" x14ac:dyDescent="0.35">
      <c r="B11" s="39"/>
      <c r="C11" s="37">
        <v>0</v>
      </c>
      <c r="D11" s="37">
        <v>0</v>
      </c>
      <c r="E11" s="37">
        <v>0</v>
      </c>
      <c r="F11" s="37">
        <v>0</v>
      </c>
      <c r="G11" s="37">
        <v>0</v>
      </c>
      <c r="H11" s="30">
        <f t="shared" si="0"/>
        <v>0</v>
      </c>
      <c r="J11" s="39"/>
    </row>
    <row r="12" spans="2:10" x14ac:dyDescent="0.35">
      <c r="B12" s="39"/>
      <c r="C12" s="37">
        <v>0</v>
      </c>
      <c r="D12" s="37">
        <v>0</v>
      </c>
      <c r="E12" s="37">
        <v>0</v>
      </c>
      <c r="F12" s="37">
        <v>0</v>
      </c>
      <c r="G12" s="37">
        <v>0</v>
      </c>
      <c r="H12" s="30">
        <f t="shared" si="0"/>
        <v>0</v>
      </c>
      <c r="J12" s="39"/>
    </row>
    <row r="13" spans="2:10" x14ac:dyDescent="0.35">
      <c r="B13" s="39" t="s">
        <v>14</v>
      </c>
      <c r="C13" s="37" cm="1">
        <f t="array" ref="C13">SUM(C6:C12*0.28)</f>
        <v>7280.0000000000009</v>
      </c>
      <c r="D13" s="37" cm="1">
        <f t="array" ref="D13">SUM(D6:D12*0.28)</f>
        <v>9240.0000000000018</v>
      </c>
      <c r="E13" s="37" cm="1">
        <f t="array" ref="E13">SUM(E6:E12*0.28)</f>
        <v>10080.000000000002</v>
      </c>
      <c r="F13" s="37" cm="1">
        <f t="array" ref="F13">SUM(F6:F12*0.28)</f>
        <v>10360.000000000002</v>
      </c>
      <c r="G13" s="37" cm="1">
        <f t="array" ref="G13">SUM(G6:G12*0.28)</f>
        <v>11200.000000000002</v>
      </c>
      <c r="H13" s="30">
        <f>SUM(C13:G13)</f>
        <v>48160.000000000007</v>
      </c>
      <c r="J13" s="39"/>
    </row>
    <row r="14" spans="2:10" x14ac:dyDescent="0.35">
      <c r="B14" s="124" t="s">
        <v>15</v>
      </c>
      <c r="C14" s="125"/>
      <c r="D14" s="125"/>
      <c r="E14" s="125"/>
      <c r="F14" s="125"/>
      <c r="G14" s="125"/>
      <c r="H14" s="126"/>
      <c r="J14" s="202"/>
    </row>
    <row r="15" spans="2:10" x14ac:dyDescent="0.35">
      <c r="B15" s="39" t="s">
        <v>16</v>
      </c>
      <c r="C15" s="37">
        <v>0</v>
      </c>
      <c r="D15" s="37">
        <v>1000</v>
      </c>
      <c r="E15" s="37">
        <v>2000</v>
      </c>
      <c r="F15" s="37">
        <v>2000</v>
      </c>
      <c r="G15" s="37">
        <v>2000</v>
      </c>
      <c r="H15" s="30">
        <f t="shared" ref="H15:H19" si="1">SUM(C15:G15)</f>
        <v>7000</v>
      </c>
      <c r="J15" s="39" t="s">
        <v>114</v>
      </c>
    </row>
    <row r="16" spans="2:10" x14ac:dyDescent="0.35">
      <c r="B16" s="39" t="s">
        <v>17</v>
      </c>
      <c r="C16" s="37">
        <v>0</v>
      </c>
      <c r="D16" s="37">
        <v>0</v>
      </c>
      <c r="E16" s="37">
        <v>800</v>
      </c>
      <c r="F16" s="37">
        <v>0</v>
      </c>
      <c r="G16" s="37"/>
      <c r="H16" s="30">
        <f t="shared" si="1"/>
        <v>800</v>
      </c>
      <c r="J16" s="39" t="s">
        <v>115</v>
      </c>
    </row>
    <row r="17" spans="2:10" x14ac:dyDescent="0.35">
      <c r="B17" s="39"/>
      <c r="C17" s="37">
        <v>0</v>
      </c>
      <c r="D17" s="37">
        <v>0</v>
      </c>
      <c r="E17" s="37">
        <v>0</v>
      </c>
      <c r="F17" s="37">
        <v>0</v>
      </c>
      <c r="G17" s="37">
        <v>0</v>
      </c>
      <c r="H17" s="30">
        <f t="shared" si="1"/>
        <v>0</v>
      </c>
      <c r="J17" s="39"/>
    </row>
    <row r="18" spans="2:10" x14ac:dyDescent="0.35">
      <c r="B18" s="39"/>
      <c r="C18" s="37">
        <v>0</v>
      </c>
      <c r="D18" s="37">
        <v>0</v>
      </c>
      <c r="E18" s="37">
        <v>0</v>
      </c>
      <c r="F18" s="37">
        <v>0</v>
      </c>
      <c r="G18" s="37">
        <v>0</v>
      </c>
      <c r="H18" s="30">
        <f t="shared" si="1"/>
        <v>0</v>
      </c>
      <c r="J18" s="39"/>
    </row>
    <row r="19" spans="2:10" x14ac:dyDescent="0.35">
      <c r="B19" s="39"/>
      <c r="C19" s="37">
        <v>0</v>
      </c>
      <c r="D19" s="37">
        <v>0</v>
      </c>
      <c r="E19" s="37">
        <v>0</v>
      </c>
      <c r="F19" s="37">
        <v>0</v>
      </c>
      <c r="G19" s="37">
        <v>0</v>
      </c>
      <c r="H19" s="30">
        <f t="shared" si="1"/>
        <v>0</v>
      </c>
      <c r="J19" s="39"/>
    </row>
    <row r="20" spans="2:10" x14ac:dyDescent="0.35">
      <c r="B20" s="124" t="s">
        <v>18</v>
      </c>
      <c r="C20" s="125"/>
      <c r="D20" s="125"/>
      <c r="E20" s="125"/>
      <c r="F20" s="125"/>
      <c r="G20" s="125"/>
      <c r="H20" s="126"/>
      <c r="J20" s="202"/>
    </row>
    <row r="21" spans="2:10" x14ac:dyDescent="0.35">
      <c r="B21" s="39" t="s">
        <v>19</v>
      </c>
      <c r="C21" s="37">
        <v>0</v>
      </c>
      <c r="D21" s="37">
        <v>700</v>
      </c>
      <c r="E21" s="37">
        <v>1500</v>
      </c>
      <c r="F21" s="37">
        <v>500</v>
      </c>
      <c r="G21" s="37">
        <v>500</v>
      </c>
      <c r="H21" s="30">
        <f t="shared" ref="H21:H30" si="2">SUM(C21:G21)</f>
        <v>3200</v>
      </c>
      <c r="J21" s="39"/>
    </row>
    <row r="22" spans="2:10" x14ac:dyDescent="0.35">
      <c r="B22" s="39" t="s">
        <v>20</v>
      </c>
      <c r="C22" s="37">
        <v>0</v>
      </c>
      <c r="D22" s="37">
        <v>200</v>
      </c>
      <c r="E22" s="37">
        <v>1000</v>
      </c>
      <c r="F22" s="37">
        <v>200</v>
      </c>
      <c r="G22" s="37">
        <v>200</v>
      </c>
      <c r="H22" s="30">
        <f t="shared" si="2"/>
        <v>1600</v>
      </c>
      <c r="J22" s="39" t="s">
        <v>117</v>
      </c>
    </row>
    <row r="23" spans="2:10" x14ac:dyDescent="0.35">
      <c r="B23" s="39"/>
      <c r="C23" s="37">
        <v>0</v>
      </c>
      <c r="D23" s="37">
        <v>0</v>
      </c>
      <c r="E23" s="37">
        <v>0</v>
      </c>
      <c r="F23" s="37">
        <v>0</v>
      </c>
      <c r="G23" s="37">
        <v>0</v>
      </c>
      <c r="H23" s="30">
        <f t="shared" si="2"/>
        <v>0</v>
      </c>
      <c r="J23" s="39"/>
    </row>
    <row r="24" spans="2:10" x14ac:dyDescent="0.35">
      <c r="B24" s="39"/>
      <c r="C24" s="37">
        <v>0</v>
      </c>
      <c r="D24" s="37">
        <v>0</v>
      </c>
      <c r="E24" s="37">
        <v>0</v>
      </c>
      <c r="F24" s="37">
        <v>0</v>
      </c>
      <c r="G24" s="37">
        <v>0</v>
      </c>
      <c r="H24" s="30">
        <f t="shared" si="2"/>
        <v>0</v>
      </c>
      <c r="J24" s="39"/>
    </row>
    <row r="25" spans="2:10" x14ac:dyDescent="0.35">
      <c r="B25" s="39"/>
      <c r="C25" s="37">
        <v>0</v>
      </c>
      <c r="D25" s="37">
        <v>0</v>
      </c>
      <c r="E25" s="37">
        <v>0</v>
      </c>
      <c r="F25" s="37">
        <v>0</v>
      </c>
      <c r="G25" s="37">
        <v>0</v>
      </c>
      <c r="H25" s="30">
        <f t="shared" si="2"/>
        <v>0</v>
      </c>
      <c r="J25" s="39"/>
    </row>
    <row r="26" spans="2:10" x14ac:dyDescent="0.35">
      <c r="B26" s="39"/>
      <c r="C26" s="37">
        <v>0</v>
      </c>
      <c r="D26" s="37">
        <v>0</v>
      </c>
      <c r="E26" s="37">
        <v>0</v>
      </c>
      <c r="F26" s="37">
        <v>0</v>
      </c>
      <c r="G26" s="37">
        <v>0</v>
      </c>
      <c r="H26" s="30">
        <f t="shared" si="2"/>
        <v>0</v>
      </c>
      <c r="J26" s="39"/>
    </row>
    <row r="27" spans="2:10" x14ac:dyDescent="0.35">
      <c r="B27" s="39"/>
      <c r="C27" s="37">
        <v>0</v>
      </c>
      <c r="D27" s="37">
        <v>0</v>
      </c>
      <c r="E27" s="37">
        <v>0</v>
      </c>
      <c r="F27" s="37">
        <v>0</v>
      </c>
      <c r="G27" s="37">
        <v>0</v>
      </c>
      <c r="H27" s="30">
        <f t="shared" si="2"/>
        <v>0</v>
      </c>
      <c r="J27" s="39"/>
    </row>
    <row r="28" spans="2:10" x14ac:dyDescent="0.35">
      <c r="B28" s="39"/>
      <c r="C28" s="37">
        <v>0</v>
      </c>
      <c r="D28" s="37">
        <v>0</v>
      </c>
      <c r="E28" s="37">
        <v>0</v>
      </c>
      <c r="F28" s="37">
        <v>0</v>
      </c>
      <c r="G28" s="37">
        <v>0</v>
      </c>
      <c r="H28" s="30">
        <f t="shared" si="2"/>
        <v>0</v>
      </c>
      <c r="J28" s="39"/>
    </row>
    <row r="29" spans="2:10" x14ac:dyDescent="0.35">
      <c r="B29" s="39"/>
      <c r="C29" s="37">
        <v>0</v>
      </c>
      <c r="D29" s="37">
        <v>0</v>
      </c>
      <c r="E29" s="37">
        <v>0</v>
      </c>
      <c r="F29" s="37">
        <v>0</v>
      </c>
      <c r="G29" s="37">
        <v>0</v>
      </c>
      <c r="H29" s="30">
        <f t="shared" si="2"/>
        <v>0</v>
      </c>
      <c r="J29" s="39"/>
    </row>
    <row r="30" spans="2:10" x14ac:dyDescent="0.35">
      <c r="B30" s="39"/>
      <c r="C30" s="37">
        <v>0</v>
      </c>
      <c r="D30" s="37">
        <v>0</v>
      </c>
      <c r="E30" s="37">
        <v>0</v>
      </c>
      <c r="F30" s="37">
        <v>0</v>
      </c>
      <c r="G30" s="37">
        <v>0</v>
      </c>
      <c r="H30" s="30">
        <f t="shared" si="2"/>
        <v>0</v>
      </c>
      <c r="J30" s="39"/>
    </row>
    <row r="31" spans="2:10" x14ac:dyDescent="0.35">
      <c r="B31" s="124" t="s">
        <v>21</v>
      </c>
      <c r="C31" s="125"/>
      <c r="D31" s="125"/>
      <c r="E31" s="125"/>
      <c r="F31" s="125"/>
      <c r="G31" s="125"/>
      <c r="H31" s="126"/>
      <c r="J31" s="202"/>
    </row>
    <row r="32" spans="2:10" x14ac:dyDescent="0.35">
      <c r="B32" s="39" t="s">
        <v>22</v>
      </c>
      <c r="C32" s="37">
        <v>7000</v>
      </c>
      <c r="D32" s="37">
        <v>10000</v>
      </c>
      <c r="E32" s="37">
        <v>10000</v>
      </c>
      <c r="F32" s="37">
        <v>10000</v>
      </c>
      <c r="G32" s="37">
        <v>10000</v>
      </c>
      <c r="H32" s="30">
        <f t="shared" ref="H32:H40" si="3">SUM(C32:G32)</f>
        <v>47000</v>
      </c>
      <c r="J32" s="39" t="s">
        <v>119</v>
      </c>
    </row>
    <row r="33" spans="2:10" x14ac:dyDescent="0.35">
      <c r="B33" s="39" t="s">
        <v>23</v>
      </c>
      <c r="C33" s="37">
        <v>0</v>
      </c>
      <c r="D33" s="37">
        <v>0</v>
      </c>
      <c r="E33" s="37">
        <v>7000</v>
      </c>
      <c r="F33" s="37">
        <v>10000</v>
      </c>
      <c r="G33" s="37">
        <v>10000</v>
      </c>
      <c r="H33" s="30">
        <f t="shared" si="3"/>
        <v>27000</v>
      </c>
      <c r="J33" s="39" t="s">
        <v>118</v>
      </c>
    </row>
    <row r="34" spans="2:10" x14ac:dyDescent="0.35">
      <c r="B34" s="39"/>
      <c r="C34" s="37">
        <v>0</v>
      </c>
      <c r="D34" s="37">
        <v>0</v>
      </c>
      <c r="E34" s="37">
        <v>0</v>
      </c>
      <c r="F34" s="37">
        <v>0</v>
      </c>
      <c r="G34" s="37">
        <v>0</v>
      </c>
      <c r="H34" s="30">
        <f t="shared" si="3"/>
        <v>0</v>
      </c>
      <c r="J34" s="39"/>
    </row>
    <row r="35" spans="2:10" x14ac:dyDescent="0.35">
      <c r="B35" s="39"/>
      <c r="C35" s="37">
        <v>0</v>
      </c>
      <c r="D35" s="37">
        <v>0</v>
      </c>
      <c r="E35" s="37">
        <v>0</v>
      </c>
      <c r="F35" s="37">
        <v>0</v>
      </c>
      <c r="G35" s="37">
        <v>0</v>
      </c>
      <c r="H35" s="30">
        <f t="shared" si="3"/>
        <v>0</v>
      </c>
      <c r="J35" s="39"/>
    </row>
    <row r="36" spans="2:10" x14ac:dyDescent="0.35">
      <c r="B36" s="39"/>
      <c r="C36" s="37">
        <v>0</v>
      </c>
      <c r="D36" s="37">
        <v>0</v>
      </c>
      <c r="E36" s="37">
        <v>0</v>
      </c>
      <c r="F36" s="37">
        <v>0</v>
      </c>
      <c r="G36" s="37">
        <v>0</v>
      </c>
      <c r="H36" s="30">
        <f t="shared" si="3"/>
        <v>0</v>
      </c>
      <c r="J36" s="39"/>
    </row>
    <row r="37" spans="2:10" x14ac:dyDescent="0.35">
      <c r="B37" s="39"/>
      <c r="C37" s="37">
        <v>0</v>
      </c>
      <c r="D37" s="37">
        <v>0</v>
      </c>
      <c r="E37" s="37">
        <v>0</v>
      </c>
      <c r="F37" s="37">
        <v>0</v>
      </c>
      <c r="G37" s="37">
        <v>0</v>
      </c>
      <c r="H37" s="30">
        <f t="shared" si="3"/>
        <v>0</v>
      </c>
      <c r="J37" s="39"/>
    </row>
    <row r="38" spans="2:10" x14ac:dyDescent="0.35">
      <c r="B38" s="19" t="s">
        <v>24</v>
      </c>
      <c r="C38" s="15">
        <f>SUM(C6:C10,C15:C19,C21:C30,C32:C37)</f>
        <v>33000</v>
      </c>
      <c r="D38" s="15">
        <f>SUM(D6:D10,D15:D19,D21:D30,D32:D37)</f>
        <v>44900</v>
      </c>
      <c r="E38" s="15">
        <f>SUM(E6:E10,E15:E19,E21:E30,E32:E37)</f>
        <v>58300</v>
      </c>
      <c r="F38" s="15">
        <f>SUM(F6:F10,F15:F19,F21:F30,F32:F37)</f>
        <v>59700</v>
      </c>
      <c r="G38" s="15">
        <f>SUM(G6:G10,G15:G19,G21:G30,G32:G37)</f>
        <v>62700</v>
      </c>
      <c r="H38" s="15">
        <f t="shared" si="3"/>
        <v>258600</v>
      </c>
      <c r="J38" s="202"/>
    </row>
    <row r="39" spans="2:10" x14ac:dyDescent="0.35">
      <c r="B39" s="26" t="s">
        <v>25</v>
      </c>
      <c r="C39" s="37">
        <f>(C38*0.16)</f>
        <v>5280</v>
      </c>
      <c r="D39" s="37">
        <f t="shared" ref="D39:G39" si="4">(D38*0.16)</f>
        <v>7184</v>
      </c>
      <c r="E39" s="37">
        <f t="shared" si="4"/>
        <v>9328</v>
      </c>
      <c r="F39" s="37">
        <f t="shared" si="4"/>
        <v>9552</v>
      </c>
      <c r="G39" s="37">
        <f t="shared" si="4"/>
        <v>10032</v>
      </c>
      <c r="H39" s="30">
        <f t="shared" si="3"/>
        <v>41376</v>
      </c>
      <c r="J39" s="39"/>
    </row>
    <row r="40" spans="2:10" x14ac:dyDescent="0.35">
      <c r="B40" s="127" t="s">
        <v>9</v>
      </c>
      <c r="C40" s="21">
        <f>SUM(C38:C39)</f>
        <v>38280</v>
      </c>
      <c r="D40" s="21">
        <f t="shared" ref="D40:G40" si="5">SUM(D38:D39)</f>
        <v>52084</v>
      </c>
      <c r="E40" s="21">
        <f t="shared" si="5"/>
        <v>67628</v>
      </c>
      <c r="F40" s="21">
        <f t="shared" si="5"/>
        <v>69252</v>
      </c>
      <c r="G40" s="21">
        <f t="shared" si="5"/>
        <v>72732</v>
      </c>
      <c r="H40" s="21">
        <f t="shared" si="3"/>
        <v>299976</v>
      </c>
      <c r="J40" s="39"/>
    </row>
  </sheetData>
  <sheetProtection algorithmName="SHA-512" hashValue="pA10BBs+CZhh5ibRX+9sFzignDnCbRQb4IM4SY5G6HN9BcQEos8YMJKKViZaIF6bSQq4MLEKzJm02V9Q+5sbzg==" saltValue="v5/BCRwTWOg9HkxTDgR2N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404A3-3020-4C22-810E-6AD10679EA7F}">
  <sheetPr codeName="Sheet2"/>
  <dimension ref="B1:K43"/>
  <sheetViews>
    <sheetView tabSelected="1" topLeftCell="A3" zoomScale="82" zoomScaleNormal="70" workbookViewId="0">
      <selection activeCell="J33" sqref="J33"/>
    </sheetView>
  </sheetViews>
  <sheetFormatPr defaultColWidth="8.7265625" defaultRowHeight="14.5" x14ac:dyDescent="0.35"/>
  <cols>
    <col min="1" max="1" width="4.54296875" style="1" customWidth="1"/>
    <col min="2" max="2" width="45.54296875" style="1" customWidth="1"/>
    <col min="3" max="7" width="14.54296875" style="1" customWidth="1"/>
    <col min="8" max="8" width="16.54296875" style="59" customWidth="1"/>
    <col min="9" max="9" width="2.54296875" customWidth="1"/>
    <col min="10" max="10" width="70.54296875" style="59" customWidth="1"/>
    <col min="11" max="16384" width="8.7265625" style="1"/>
  </cols>
  <sheetData>
    <row r="1" spans="2:11" ht="16" thickBot="1" x14ac:dyDescent="0.4">
      <c r="B1" s="29" t="s">
        <v>0</v>
      </c>
      <c r="D1" s="84" t="s">
        <v>26</v>
      </c>
      <c r="E1" s="85"/>
      <c r="F1" s="85"/>
      <c r="G1" s="85"/>
      <c r="H1" s="86"/>
      <c r="I1" s="87"/>
      <c r="J1" s="203"/>
      <c r="K1" s="204"/>
    </row>
    <row r="2" spans="2:11" x14ac:dyDescent="0.35">
      <c r="B2" s="4" t="s">
        <v>1</v>
      </c>
      <c r="C2" s="2"/>
      <c r="D2" s="82"/>
      <c r="G2" s="80" t="s">
        <v>2</v>
      </c>
      <c r="H2" s="83">
        <f>H40</f>
        <v>0</v>
      </c>
    </row>
    <row r="4" spans="2:11" s="5" customFormat="1" x14ac:dyDescent="0.35">
      <c r="B4" s="98" t="s">
        <v>3</v>
      </c>
      <c r="C4" s="98" t="s">
        <v>4</v>
      </c>
      <c r="D4" s="98" t="s">
        <v>5</v>
      </c>
      <c r="E4" s="98" t="s">
        <v>6</v>
      </c>
      <c r="F4" s="98" t="s">
        <v>7</v>
      </c>
      <c r="G4" s="98" t="s">
        <v>8</v>
      </c>
      <c r="H4" s="98" t="s">
        <v>9</v>
      </c>
      <c r="J4" s="98" t="s">
        <v>10</v>
      </c>
    </row>
    <row r="5" spans="2:11" x14ac:dyDescent="0.35">
      <c r="B5" s="90" t="s">
        <v>11</v>
      </c>
      <c r="C5" s="91"/>
      <c r="D5" s="91"/>
      <c r="E5" s="91"/>
      <c r="F5" s="91"/>
      <c r="G5" s="91"/>
      <c r="H5" s="92"/>
      <c r="J5" s="202"/>
    </row>
    <row r="6" spans="2:11" x14ac:dyDescent="0.35">
      <c r="B6" s="199"/>
      <c r="C6" s="200">
        <v>0</v>
      </c>
      <c r="D6" s="200">
        <v>0</v>
      </c>
      <c r="E6" s="200">
        <v>0</v>
      </c>
      <c r="F6" s="200">
        <v>0</v>
      </c>
      <c r="G6" s="200">
        <v>0</v>
      </c>
      <c r="H6" s="89">
        <f t="shared" ref="H6:H13" si="0">SUM(C6:G6)</f>
        <v>0</v>
      </c>
      <c r="J6" s="9"/>
    </row>
    <row r="7" spans="2:11" x14ac:dyDescent="0.35">
      <c r="B7" s="9"/>
      <c r="C7" s="8">
        <v>0</v>
      </c>
      <c r="D7" s="8">
        <v>0</v>
      </c>
      <c r="E7" s="8">
        <v>0</v>
      </c>
      <c r="F7" s="8">
        <v>0</v>
      </c>
      <c r="G7" s="8">
        <v>0</v>
      </c>
      <c r="H7" s="89">
        <f t="shared" si="0"/>
        <v>0</v>
      </c>
      <c r="J7" s="9"/>
    </row>
    <row r="8" spans="2:11" x14ac:dyDescent="0.35">
      <c r="B8" s="9"/>
      <c r="C8" s="8">
        <v>0</v>
      </c>
      <c r="D8" s="8">
        <v>0</v>
      </c>
      <c r="E8" s="8">
        <v>0</v>
      </c>
      <c r="F8" s="8">
        <v>0</v>
      </c>
      <c r="G8" s="8">
        <v>0</v>
      </c>
      <c r="H8" s="89">
        <f t="shared" si="0"/>
        <v>0</v>
      </c>
      <c r="J8" s="9"/>
    </row>
    <row r="9" spans="2:11" x14ac:dyDescent="0.35">
      <c r="B9" s="9"/>
      <c r="C9" s="8">
        <v>0</v>
      </c>
      <c r="D9" s="8">
        <v>0</v>
      </c>
      <c r="E9" s="8">
        <v>0</v>
      </c>
      <c r="F9" s="8">
        <v>0</v>
      </c>
      <c r="G9" s="8">
        <v>0</v>
      </c>
      <c r="H9" s="89">
        <f t="shared" si="0"/>
        <v>0</v>
      </c>
      <c r="J9" s="9"/>
    </row>
    <row r="10" spans="2:11" x14ac:dyDescent="0.35">
      <c r="B10" s="9"/>
      <c r="C10" s="8">
        <v>0</v>
      </c>
      <c r="D10" s="8">
        <v>0</v>
      </c>
      <c r="E10" s="8">
        <v>0</v>
      </c>
      <c r="F10" s="8">
        <v>0</v>
      </c>
      <c r="G10" s="8">
        <v>0</v>
      </c>
      <c r="H10" s="89">
        <f t="shared" si="0"/>
        <v>0</v>
      </c>
      <c r="J10" s="9"/>
    </row>
    <row r="11" spans="2:11" x14ac:dyDescent="0.35">
      <c r="B11" s="9"/>
      <c r="C11" s="8">
        <v>0</v>
      </c>
      <c r="D11" s="8">
        <v>0</v>
      </c>
      <c r="E11" s="8">
        <v>0</v>
      </c>
      <c r="F11" s="8">
        <v>0</v>
      </c>
      <c r="G11" s="8">
        <v>0</v>
      </c>
      <c r="H11" s="89">
        <f t="shared" si="0"/>
        <v>0</v>
      </c>
      <c r="J11" s="9"/>
    </row>
    <row r="12" spans="2:11" x14ac:dyDescent="0.35">
      <c r="B12" s="9"/>
      <c r="C12" s="8">
        <v>0</v>
      </c>
      <c r="D12" s="8">
        <v>0</v>
      </c>
      <c r="E12" s="8">
        <v>0</v>
      </c>
      <c r="F12" s="8">
        <v>0</v>
      </c>
      <c r="G12" s="8">
        <v>0</v>
      </c>
      <c r="H12" s="89">
        <f t="shared" si="0"/>
        <v>0</v>
      </c>
      <c r="J12" s="9"/>
    </row>
    <row r="13" spans="2:11" x14ac:dyDescent="0.35">
      <c r="B13" s="48" t="s">
        <v>27</v>
      </c>
      <c r="C13" s="10">
        <v>0</v>
      </c>
      <c r="D13" s="10">
        <v>0</v>
      </c>
      <c r="E13" s="10">
        <v>0</v>
      </c>
      <c r="F13" s="10">
        <v>0</v>
      </c>
      <c r="G13" s="10">
        <v>0</v>
      </c>
      <c r="H13" s="94">
        <f t="shared" si="0"/>
        <v>0</v>
      </c>
      <c r="J13" s="9"/>
    </row>
    <row r="14" spans="2:11" x14ac:dyDescent="0.35">
      <c r="B14" s="90" t="s">
        <v>15</v>
      </c>
      <c r="C14" s="91"/>
      <c r="D14" s="91"/>
      <c r="E14" s="91"/>
      <c r="F14" s="91"/>
      <c r="G14" s="91"/>
      <c r="H14" s="91"/>
      <c r="J14" s="202"/>
    </row>
    <row r="15" spans="2:11" x14ac:dyDescent="0.35">
      <c r="B15" s="57"/>
      <c r="C15" s="11">
        <v>0</v>
      </c>
      <c r="D15" s="11">
        <v>0</v>
      </c>
      <c r="E15" s="11">
        <v>0</v>
      </c>
      <c r="F15" s="11">
        <v>0</v>
      </c>
      <c r="G15" s="11">
        <v>0</v>
      </c>
      <c r="H15" s="95">
        <f t="shared" ref="H15:H19" si="1">SUM(C15:G15)</f>
        <v>0</v>
      </c>
      <c r="J15" s="9"/>
    </row>
    <row r="16" spans="2:11" x14ac:dyDescent="0.35">
      <c r="B16" s="9"/>
      <c r="C16" s="8">
        <v>0</v>
      </c>
      <c r="D16" s="8">
        <v>0</v>
      </c>
      <c r="E16" s="8">
        <v>0</v>
      </c>
      <c r="F16" s="8">
        <v>0</v>
      </c>
      <c r="G16" s="8">
        <v>0</v>
      </c>
      <c r="H16" s="89">
        <f t="shared" si="1"/>
        <v>0</v>
      </c>
      <c r="J16" s="9"/>
    </row>
    <row r="17" spans="2:10" x14ac:dyDescent="0.35">
      <c r="B17" s="9"/>
      <c r="C17" s="8">
        <v>0</v>
      </c>
      <c r="D17" s="8">
        <v>0</v>
      </c>
      <c r="E17" s="8">
        <v>0</v>
      </c>
      <c r="F17" s="8">
        <v>0</v>
      </c>
      <c r="G17" s="8">
        <v>0</v>
      </c>
      <c r="H17" s="89">
        <f t="shared" si="1"/>
        <v>0</v>
      </c>
      <c r="J17" s="9"/>
    </row>
    <row r="18" spans="2:10" x14ac:dyDescent="0.35">
      <c r="B18" s="9"/>
      <c r="C18" s="8">
        <v>0</v>
      </c>
      <c r="D18" s="8">
        <v>0</v>
      </c>
      <c r="E18" s="8">
        <v>0</v>
      </c>
      <c r="F18" s="8">
        <v>0</v>
      </c>
      <c r="G18" s="8">
        <v>0</v>
      </c>
      <c r="H18" s="89">
        <f t="shared" si="1"/>
        <v>0</v>
      </c>
      <c r="J18" s="9"/>
    </row>
    <row r="19" spans="2:10" x14ac:dyDescent="0.35">
      <c r="B19" s="56"/>
      <c r="C19" s="10">
        <v>0</v>
      </c>
      <c r="D19" s="10">
        <v>0</v>
      </c>
      <c r="E19" s="10">
        <v>0</v>
      </c>
      <c r="F19" s="10">
        <v>0</v>
      </c>
      <c r="G19" s="10">
        <v>0</v>
      </c>
      <c r="H19" s="94">
        <f t="shared" si="1"/>
        <v>0</v>
      </c>
      <c r="J19" s="9"/>
    </row>
    <row r="20" spans="2:10" x14ac:dyDescent="0.35">
      <c r="B20" s="90" t="s">
        <v>18</v>
      </c>
      <c r="C20" s="91"/>
      <c r="D20" s="91"/>
      <c r="E20" s="91"/>
      <c r="F20" s="91"/>
      <c r="G20" s="91"/>
      <c r="H20" s="91"/>
      <c r="J20" s="202"/>
    </row>
    <row r="21" spans="2:10" x14ac:dyDescent="0.35">
      <c r="B21" s="57"/>
      <c r="C21" s="11">
        <v>0</v>
      </c>
      <c r="D21" s="11">
        <v>0</v>
      </c>
      <c r="E21" s="11">
        <v>0</v>
      </c>
      <c r="F21" s="11">
        <v>0</v>
      </c>
      <c r="G21" s="11">
        <v>0</v>
      </c>
      <c r="H21" s="95">
        <f t="shared" ref="H21:H30" si="2">SUM(C21:G21)</f>
        <v>0</v>
      </c>
      <c r="J21" s="9"/>
    </row>
    <row r="22" spans="2:10" x14ac:dyDescent="0.35">
      <c r="B22" s="9"/>
      <c r="C22" s="8">
        <v>0</v>
      </c>
      <c r="D22" s="8">
        <v>0</v>
      </c>
      <c r="E22" s="8">
        <v>0</v>
      </c>
      <c r="F22" s="8">
        <v>0</v>
      </c>
      <c r="G22" s="8">
        <v>0</v>
      </c>
      <c r="H22" s="89">
        <f t="shared" si="2"/>
        <v>0</v>
      </c>
      <c r="J22" s="9"/>
    </row>
    <row r="23" spans="2:10" x14ac:dyDescent="0.35">
      <c r="B23" s="9"/>
      <c r="C23" s="8">
        <v>0</v>
      </c>
      <c r="D23" s="8">
        <v>0</v>
      </c>
      <c r="E23" s="8">
        <v>0</v>
      </c>
      <c r="F23" s="8">
        <v>0</v>
      </c>
      <c r="G23" s="8">
        <v>0</v>
      </c>
      <c r="H23" s="89">
        <f t="shared" si="2"/>
        <v>0</v>
      </c>
      <c r="J23" s="9"/>
    </row>
    <row r="24" spans="2:10" x14ac:dyDescent="0.35">
      <c r="B24" s="9"/>
      <c r="C24" s="8">
        <v>0</v>
      </c>
      <c r="D24" s="8">
        <v>0</v>
      </c>
      <c r="E24" s="8">
        <v>0</v>
      </c>
      <c r="F24" s="8">
        <v>0</v>
      </c>
      <c r="G24" s="8">
        <v>0</v>
      </c>
      <c r="H24" s="89">
        <f t="shared" si="2"/>
        <v>0</v>
      </c>
      <c r="J24" s="9"/>
    </row>
    <row r="25" spans="2:10" x14ac:dyDescent="0.35">
      <c r="B25" s="9"/>
      <c r="C25" s="8">
        <v>0</v>
      </c>
      <c r="D25" s="8">
        <v>0</v>
      </c>
      <c r="E25" s="8">
        <v>0</v>
      </c>
      <c r="F25" s="8">
        <v>0</v>
      </c>
      <c r="G25" s="8">
        <v>0</v>
      </c>
      <c r="H25" s="89">
        <f t="shared" si="2"/>
        <v>0</v>
      </c>
      <c r="J25" s="9"/>
    </row>
    <row r="26" spans="2:10" x14ac:dyDescent="0.35">
      <c r="B26" s="9"/>
      <c r="C26" s="8">
        <v>0</v>
      </c>
      <c r="D26" s="8">
        <v>0</v>
      </c>
      <c r="E26" s="8">
        <v>0</v>
      </c>
      <c r="F26" s="8">
        <v>0</v>
      </c>
      <c r="G26" s="8">
        <v>0</v>
      </c>
      <c r="H26" s="89">
        <f t="shared" si="2"/>
        <v>0</v>
      </c>
      <c r="J26" s="9"/>
    </row>
    <row r="27" spans="2:10" x14ac:dyDescent="0.35">
      <c r="B27" s="9"/>
      <c r="C27" s="8">
        <v>0</v>
      </c>
      <c r="D27" s="8">
        <v>0</v>
      </c>
      <c r="E27" s="8">
        <v>0</v>
      </c>
      <c r="F27" s="8">
        <v>0</v>
      </c>
      <c r="G27" s="8">
        <v>0</v>
      </c>
      <c r="H27" s="89">
        <f t="shared" si="2"/>
        <v>0</v>
      </c>
      <c r="J27" s="9"/>
    </row>
    <row r="28" spans="2:10" x14ac:dyDescent="0.35">
      <c r="B28" s="9"/>
      <c r="C28" s="8">
        <v>0</v>
      </c>
      <c r="D28" s="8">
        <v>0</v>
      </c>
      <c r="E28" s="8">
        <v>0</v>
      </c>
      <c r="F28" s="8">
        <v>0</v>
      </c>
      <c r="G28" s="8">
        <v>0</v>
      </c>
      <c r="H28" s="89">
        <f t="shared" si="2"/>
        <v>0</v>
      </c>
      <c r="J28" s="9"/>
    </row>
    <row r="29" spans="2:10" x14ac:dyDescent="0.35">
      <c r="B29" s="9"/>
      <c r="C29" s="8">
        <v>0</v>
      </c>
      <c r="D29" s="8">
        <v>0</v>
      </c>
      <c r="E29" s="8">
        <v>0</v>
      </c>
      <c r="F29" s="8">
        <v>0</v>
      </c>
      <c r="G29" s="8">
        <v>0</v>
      </c>
      <c r="H29" s="89">
        <f t="shared" si="2"/>
        <v>0</v>
      </c>
      <c r="J29" s="9"/>
    </row>
    <row r="30" spans="2:10" x14ac:dyDescent="0.35">
      <c r="B30" s="9"/>
      <c r="C30" s="8">
        <v>0</v>
      </c>
      <c r="D30" s="8">
        <v>0</v>
      </c>
      <c r="E30" s="8">
        <v>0</v>
      </c>
      <c r="F30" s="8">
        <v>0</v>
      </c>
      <c r="G30" s="8">
        <v>0</v>
      </c>
      <c r="H30" s="89">
        <f t="shared" si="2"/>
        <v>0</v>
      </c>
      <c r="J30" s="9"/>
    </row>
    <row r="31" spans="2:10" x14ac:dyDescent="0.35">
      <c r="B31" s="90" t="s">
        <v>21</v>
      </c>
      <c r="C31" s="91"/>
      <c r="D31" s="91"/>
      <c r="E31" s="91"/>
      <c r="F31" s="91"/>
      <c r="G31" s="91"/>
      <c r="H31" s="92"/>
      <c r="J31" s="202"/>
    </row>
    <row r="32" spans="2:10" x14ac:dyDescent="0.35">
      <c r="B32" s="9"/>
      <c r="C32" s="8">
        <v>0</v>
      </c>
      <c r="D32" s="8">
        <v>0</v>
      </c>
      <c r="E32" s="8">
        <v>0</v>
      </c>
      <c r="F32" s="8">
        <v>0</v>
      </c>
      <c r="G32" s="8">
        <v>0</v>
      </c>
      <c r="H32" s="89">
        <f t="shared" ref="H32:H40" si="3">SUM(C32:G32)</f>
        <v>0</v>
      </c>
      <c r="J32" s="9"/>
    </row>
    <row r="33" spans="2:10" x14ac:dyDescent="0.35">
      <c r="B33" s="9"/>
      <c r="C33" s="8">
        <v>0</v>
      </c>
      <c r="D33" s="8">
        <v>0</v>
      </c>
      <c r="E33" s="8">
        <v>0</v>
      </c>
      <c r="F33" s="8">
        <v>0</v>
      </c>
      <c r="G33" s="8">
        <v>0</v>
      </c>
      <c r="H33" s="89">
        <f t="shared" si="3"/>
        <v>0</v>
      </c>
      <c r="J33" s="9"/>
    </row>
    <row r="34" spans="2:10" x14ac:dyDescent="0.35">
      <c r="B34" s="9"/>
      <c r="C34" s="8">
        <v>0</v>
      </c>
      <c r="D34" s="8">
        <v>0</v>
      </c>
      <c r="E34" s="8">
        <v>0</v>
      </c>
      <c r="F34" s="8">
        <v>0</v>
      </c>
      <c r="G34" s="8">
        <v>0</v>
      </c>
      <c r="H34" s="89">
        <f t="shared" si="3"/>
        <v>0</v>
      </c>
      <c r="J34" s="9"/>
    </row>
    <row r="35" spans="2:10" x14ac:dyDescent="0.35">
      <c r="B35" s="9"/>
      <c r="C35" s="8">
        <v>0</v>
      </c>
      <c r="D35" s="8">
        <v>0</v>
      </c>
      <c r="E35" s="8">
        <v>0</v>
      </c>
      <c r="F35" s="8">
        <v>0</v>
      </c>
      <c r="G35" s="8">
        <v>0</v>
      </c>
      <c r="H35" s="89">
        <f t="shared" si="3"/>
        <v>0</v>
      </c>
      <c r="J35" s="9"/>
    </row>
    <row r="36" spans="2:10" x14ac:dyDescent="0.35">
      <c r="B36" s="9"/>
      <c r="C36" s="8">
        <v>0</v>
      </c>
      <c r="D36" s="8">
        <v>0</v>
      </c>
      <c r="E36" s="8">
        <v>0</v>
      </c>
      <c r="F36" s="8">
        <v>0</v>
      </c>
      <c r="G36" s="8">
        <v>0</v>
      </c>
      <c r="H36" s="89">
        <f t="shared" si="3"/>
        <v>0</v>
      </c>
      <c r="J36" s="9"/>
    </row>
    <row r="37" spans="2:10" x14ac:dyDescent="0.35">
      <c r="B37" s="211"/>
      <c r="C37" s="8">
        <v>0</v>
      </c>
      <c r="D37" s="37">
        <v>0</v>
      </c>
      <c r="E37" s="8">
        <v>0</v>
      </c>
      <c r="F37" s="8">
        <v>0</v>
      </c>
      <c r="G37" s="8">
        <v>0</v>
      </c>
      <c r="H37" s="89">
        <f t="shared" si="3"/>
        <v>0</v>
      </c>
      <c r="J37" s="9"/>
    </row>
    <row r="38" spans="2:10" x14ac:dyDescent="0.35">
      <c r="B38" s="19" t="s">
        <v>24</v>
      </c>
      <c r="C38" s="15">
        <f>SUM(C6:C13,C15:C19,C21:C30,C32:C37)</f>
        <v>0</v>
      </c>
      <c r="D38" s="15">
        <f>SUM(D6:D13,D15:D19,D21:D30,D32:D37)</f>
        <v>0</v>
      </c>
      <c r="E38" s="15">
        <f t="shared" ref="D38:H38" si="4">SUM(E6:E13,E15:E19,E21:E30,E32:E37)</f>
        <v>0</v>
      </c>
      <c r="F38" s="15">
        <f t="shared" si="4"/>
        <v>0</v>
      </c>
      <c r="G38" s="15">
        <f t="shared" si="4"/>
        <v>0</v>
      </c>
      <c r="H38" s="15">
        <f t="shared" si="4"/>
        <v>0</v>
      </c>
      <c r="J38" s="93"/>
    </row>
    <row r="39" spans="2:10" x14ac:dyDescent="0.35">
      <c r="B39" s="36" t="s">
        <v>25</v>
      </c>
      <c r="C39" s="8">
        <f>(C38*0.16)</f>
        <v>0</v>
      </c>
      <c r="D39" s="8">
        <f t="shared" ref="D39:F39" si="5">(D38*0.16)</f>
        <v>0</v>
      </c>
      <c r="E39" s="8">
        <f t="shared" si="5"/>
        <v>0</v>
      </c>
      <c r="F39" s="8">
        <f t="shared" si="5"/>
        <v>0</v>
      </c>
      <c r="G39" s="8">
        <f>(G38*0.16)</f>
        <v>0</v>
      </c>
      <c r="H39" s="89">
        <f t="shared" si="3"/>
        <v>0</v>
      </c>
      <c r="J39" s="9"/>
    </row>
    <row r="40" spans="2:10" x14ac:dyDescent="0.35">
      <c r="B40" s="96" t="s">
        <v>9</v>
      </c>
      <c r="C40" s="97">
        <f>SUM(C38:C39)</f>
        <v>0</v>
      </c>
      <c r="D40" s="97">
        <f t="shared" ref="D40:G40" si="6">SUM(D38:D39)</f>
        <v>0</v>
      </c>
      <c r="E40" s="97">
        <f t="shared" si="6"/>
        <v>0</v>
      </c>
      <c r="F40" s="97">
        <f t="shared" si="6"/>
        <v>0</v>
      </c>
      <c r="G40" s="97">
        <f t="shared" si="6"/>
        <v>0</v>
      </c>
      <c r="H40" s="97">
        <f t="shared" si="3"/>
        <v>0</v>
      </c>
      <c r="J40" s="9"/>
    </row>
    <row r="43" spans="2:10" x14ac:dyDescent="0.35">
      <c r="H43" s="1"/>
      <c r="I43" s="1"/>
      <c r="J43" s="1"/>
    </row>
  </sheetData>
  <conditionalFormatting sqref="C6:G37 C38:H38 C39:G39">
    <cfRule type="expression" dxfId="8" priority="1">
      <formula>ISERROR(VALUE(C6))</formula>
    </cfRule>
  </conditionalFormatting>
  <pageMargins left="0.7" right="0.7" top="0.75" bottom="0.75" header="0.3" footer="0.3"/>
  <pageSetup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1651E-2C58-4B8F-B343-73C1FE637A79}">
  <sheetPr codeName="Sheet3"/>
  <dimension ref="B1:V40"/>
  <sheetViews>
    <sheetView zoomScale="70" zoomScaleNormal="70" workbookViewId="0">
      <selection activeCell="J27" sqref="J27"/>
    </sheetView>
  </sheetViews>
  <sheetFormatPr defaultColWidth="8.7265625" defaultRowHeight="14.5" x14ac:dyDescent="0.35"/>
  <cols>
    <col min="1" max="1" width="4.54296875" style="1" customWidth="1"/>
    <col min="2" max="2" width="45.54296875" style="1" customWidth="1"/>
    <col min="3" max="7" width="14.54296875" style="1" customWidth="1"/>
    <col min="8" max="8" width="16.54296875" style="1" customWidth="1"/>
    <col min="9" max="9" width="2.54296875" customWidth="1"/>
    <col min="10" max="10" width="71.81640625" style="1" customWidth="1"/>
    <col min="11" max="16384" width="8.7265625" style="1"/>
  </cols>
  <sheetData>
    <row r="1" spans="2:22" ht="16.5" customHeight="1" thickBot="1" x14ac:dyDescent="0.4">
      <c r="B1" s="29" t="s">
        <v>28</v>
      </c>
      <c r="D1" s="84" t="s">
        <v>29</v>
      </c>
      <c r="E1" s="85"/>
      <c r="F1" s="85"/>
      <c r="G1" s="85"/>
      <c r="H1" s="85"/>
      <c r="I1" s="87"/>
      <c r="J1" s="123"/>
      <c r="K1" s="85"/>
      <c r="L1" s="85"/>
      <c r="M1" s="88"/>
      <c r="N1" s="81"/>
      <c r="O1" s="81"/>
      <c r="P1" s="81"/>
      <c r="Q1" s="81"/>
      <c r="R1" s="81"/>
      <c r="S1" s="81"/>
      <c r="T1" s="81"/>
      <c r="U1" s="81"/>
      <c r="V1" s="81"/>
    </row>
    <row r="2" spans="2:22" x14ac:dyDescent="0.35">
      <c r="B2" s="4" t="s">
        <v>30</v>
      </c>
      <c r="C2" s="2"/>
      <c r="D2" s="82"/>
      <c r="G2" s="80" t="s">
        <v>2</v>
      </c>
      <c r="H2" s="83">
        <f>'Proposed Budget'!H2</f>
        <v>0</v>
      </c>
    </row>
    <row r="4" spans="2:22" s="5" customFormat="1" x14ac:dyDescent="0.35">
      <c r="B4" s="99" t="s">
        <v>3</v>
      </c>
      <c r="C4" s="99" t="s">
        <v>4</v>
      </c>
      <c r="D4" s="99" t="s">
        <v>5</v>
      </c>
      <c r="E4" s="99" t="s">
        <v>6</v>
      </c>
      <c r="F4" s="99" t="s">
        <v>7</v>
      </c>
      <c r="G4" s="99" t="s">
        <v>8</v>
      </c>
      <c r="H4" s="99" t="s">
        <v>9</v>
      </c>
      <c r="J4" s="205" t="s">
        <v>10</v>
      </c>
    </row>
    <row r="5" spans="2:22" x14ac:dyDescent="0.35">
      <c r="B5" s="103" t="s">
        <v>11</v>
      </c>
      <c r="C5" s="104"/>
      <c r="D5" s="104"/>
      <c r="E5" s="104"/>
      <c r="F5" s="104"/>
      <c r="G5" s="104"/>
      <c r="H5" s="105"/>
      <c r="J5" s="206"/>
    </row>
    <row r="6" spans="2:22" x14ac:dyDescent="0.35">
      <c r="B6" s="9">
        <f>'Proposed Budget'!B6</f>
        <v>0</v>
      </c>
      <c r="C6" s="8">
        <f>'Proposed Budget'!C6</f>
        <v>0</v>
      </c>
      <c r="D6" s="8">
        <f>'Proposed Budget'!D6</f>
        <v>0</v>
      </c>
      <c r="E6" s="8">
        <f>'Proposed Budget'!E6</f>
        <v>0</v>
      </c>
      <c r="F6" s="8">
        <f>'Proposed Budget'!F6</f>
        <v>0</v>
      </c>
      <c r="G6" s="8">
        <f>'Proposed Budget'!G6</f>
        <v>0</v>
      </c>
      <c r="H6" s="106">
        <f t="shared" ref="H6:H13" si="0">SUM(C6:G6)</f>
        <v>0</v>
      </c>
      <c r="J6" s="9"/>
    </row>
    <row r="7" spans="2:22" x14ac:dyDescent="0.35">
      <c r="B7" s="9">
        <f>'Proposed Budget'!B7</f>
        <v>0</v>
      </c>
      <c r="C7" s="8">
        <f>'Proposed Budget'!C7</f>
        <v>0</v>
      </c>
      <c r="D7" s="8">
        <f>'Proposed Budget'!D7</f>
        <v>0</v>
      </c>
      <c r="E7" s="8">
        <f>'Proposed Budget'!E7</f>
        <v>0</v>
      </c>
      <c r="F7" s="8">
        <f>'Proposed Budget'!F7</f>
        <v>0</v>
      </c>
      <c r="G7" s="8">
        <f>'Proposed Budget'!G7</f>
        <v>0</v>
      </c>
      <c r="H7" s="106">
        <f t="shared" si="0"/>
        <v>0</v>
      </c>
      <c r="J7" s="9"/>
    </row>
    <row r="8" spans="2:22" x14ac:dyDescent="0.35">
      <c r="B8" s="9">
        <f>'Proposed Budget'!B8</f>
        <v>0</v>
      </c>
      <c r="C8" s="8">
        <f>'Proposed Budget'!C8</f>
        <v>0</v>
      </c>
      <c r="D8" s="8">
        <f>'Proposed Budget'!D8</f>
        <v>0</v>
      </c>
      <c r="E8" s="8">
        <f>'Proposed Budget'!E8</f>
        <v>0</v>
      </c>
      <c r="F8" s="8">
        <f>'Proposed Budget'!F8</f>
        <v>0</v>
      </c>
      <c r="G8" s="8">
        <f>'Proposed Budget'!G8</f>
        <v>0</v>
      </c>
      <c r="H8" s="106">
        <f t="shared" si="0"/>
        <v>0</v>
      </c>
      <c r="J8" s="9"/>
    </row>
    <row r="9" spans="2:22" x14ac:dyDescent="0.35">
      <c r="B9" s="9">
        <f>'Proposed Budget'!B9</f>
        <v>0</v>
      </c>
      <c r="C9" s="8">
        <f>'Proposed Budget'!C9</f>
        <v>0</v>
      </c>
      <c r="D9" s="8">
        <f>'Proposed Budget'!D9</f>
        <v>0</v>
      </c>
      <c r="E9" s="8">
        <f>'Proposed Budget'!E9</f>
        <v>0</v>
      </c>
      <c r="F9" s="8">
        <f>'Proposed Budget'!F9</f>
        <v>0</v>
      </c>
      <c r="G9" s="8">
        <f>'Proposed Budget'!G9</f>
        <v>0</v>
      </c>
      <c r="H9" s="106">
        <f t="shared" si="0"/>
        <v>0</v>
      </c>
      <c r="J9" s="9"/>
    </row>
    <row r="10" spans="2:22" x14ac:dyDescent="0.35">
      <c r="B10" s="9">
        <f>'Proposed Budget'!B10</f>
        <v>0</v>
      </c>
      <c r="C10" s="8">
        <f>'Proposed Budget'!C10</f>
        <v>0</v>
      </c>
      <c r="D10" s="8">
        <f>'Proposed Budget'!D10</f>
        <v>0</v>
      </c>
      <c r="E10" s="8">
        <f>'Proposed Budget'!E10</f>
        <v>0</v>
      </c>
      <c r="F10" s="8">
        <f>'Proposed Budget'!F10</f>
        <v>0</v>
      </c>
      <c r="G10" s="8">
        <f>'Proposed Budget'!G10</f>
        <v>0</v>
      </c>
      <c r="H10" s="106">
        <f t="shared" si="0"/>
        <v>0</v>
      </c>
      <c r="J10" s="9"/>
    </row>
    <row r="11" spans="2:22" x14ac:dyDescent="0.35">
      <c r="B11" s="9">
        <f>'Proposed Budget'!B11</f>
        <v>0</v>
      </c>
      <c r="C11" s="8">
        <f>'Proposed Budget'!C11</f>
        <v>0</v>
      </c>
      <c r="D11" s="8">
        <f>'Proposed Budget'!D11</f>
        <v>0</v>
      </c>
      <c r="E11" s="8">
        <f>'Proposed Budget'!E11</f>
        <v>0</v>
      </c>
      <c r="F11" s="8">
        <f>'Proposed Budget'!F11</f>
        <v>0</v>
      </c>
      <c r="G11" s="8">
        <f>'Proposed Budget'!G11</f>
        <v>0</v>
      </c>
      <c r="H11" s="106">
        <f t="shared" si="0"/>
        <v>0</v>
      </c>
      <c r="J11" s="9"/>
    </row>
    <row r="12" spans="2:22" x14ac:dyDescent="0.35">
      <c r="B12" s="9">
        <f>'Proposed Budget'!B12</f>
        <v>0</v>
      </c>
      <c r="C12" s="8">
        <f>'Proposed Budget'!C12</f>
        <v>0</v>
      </c>
      <c r="D12" s="8">
        <f>'Proposed Budget'!D12</f>
        <v>0</v>
      </c>
      <c r="E12" s="8">
        <f>'Proposed Budget'!E12</f>
        <v>0</v>
      </c>
      <c r="F12" s="8">
        <f>'Proposed Budget'!F12</f>
        <v>0</v>
      </c>
      <c r="G12" s="8">
        <f>'Proposed Budget'!G12</f>
        <v>0</v>
      </c>
      <c r="H12" s="106">
        <f t="shared" si="0"/>
        <v>0</v>
      </c>
      <c r="J12" s="9"/>
    </row>
    <row r="13" spans="2:22" x14ac:dyDescent="0.35">
      <c r="B13" s="9" t="str">
        <f>'Proposed Budget'!B13</f>
        <v>Fringe</v>
      </c>
      <c r="C13" s="10">
        <f>'Proposed Budget'!C13</f>
        <v>0</v>
      </c>
      <c r="D13" s="8">
        <f>'Proposed Budget'!D13</f>
        <v>0</v>
      </c>
      <c r="E13" s="8">
        <f>'Proposed Budget'!E13</f>
        <v>0</v>
      </c>
      <c r="F13" s="8">
        <f>'Proposed Budget'!F13</f>
        <v>0</v>
      </c>
      <c r="G13" s="8">
        <f>'Proposed Budget'!G13</f>
        <v>0</v>
      </c>
      <c r="H13" s="107">
        <f t="shared" si="0"/>
        <v>0</v>
      </c>
      <c r="J13" s="9"/>
    </row>
    <row r="14" spans="2:22" x14ac:dyDescent="0.35">
      <c r="B14" s="103" t="s">
        <v>15</v>
      </c>
      <c r="C14" s="104"/>
      <c r="D14" s="104"/>
      <c r="E14" s="104"/>
      <c r="F14" s="104"/>
      <c r="G14" s="104"/>
      <c r="H14" s="104"/>
      <c r="J14" s="206"/>
    </row>
    <row r="15" spans="2:22" x14ac:dyDescent="0.35">
      <c r="B15" s="57">
        <f>'Proposed Budget'!B15</f>
        <v>0</v>
      </c>
      <c r="C15" s="11">
        <f>'Proposed Budget'!C15</f>
        <v>0</v>
      </c>
      <c r="D15" s="11">
        <f>'Proposed Budget'!D15</f>
        <v>0</v>
      </c>
      <c r="E15" s="11">
        <f>'Proposed Budget'!E15</f>
        <v>0</v>
      </c>
      <c r="F15" s="11">
        <f>'Proposed Budget'!F15</f>
        <v>0</v>
      </c>
      <c r="G15" s="11">
        <f>'Proposed Budget'!G15</f>
        <v>0</v>
      </c>
      <c r="H15" s="108">
        <f t="shared" ref="H15:H19" si="1">SUM(C15:G15)</f>
        <v>0</v>
      </c>
      <c r="J15" s="9"/>
    </row>
    <row r="16" spans="2:22" x14ac:dyDescent="0.35">
      <c r="B16" s="57">
        <f>'Proposed Budget'!B16</f>
        <v>0</v>
      </c>
      <c r="C16" s="11">
        <f>'Proposed Budget'!C16</f>
        <v>0</v>
      </c>
      <c r="D16" s="11">
        <f>'Proposed Budget'!D16</f>
        <v>0</v>
      </c>
      <c r="E16" s="11">
        <f>'Proposed Budget'!E16</f>
        <v>0</v>
      </c>
      <c r="F16" s="11">
        <f>'Proposed Budget'!F16</f>
        <v>0</v>
      </c>
      <c r="G16" s="11">
        <f>'Proposed Budget'!G16</f>
        <v>0</v>
      </c>
      <c r="H16" s="106">
        <f t="shared" si="1"/>
        <v>0</v>
      </c>
      <c r="J16" s="9"/>
    </row>
    <row r="17" spans="2:10" x14ac:dyDescent="0.35">
      <c r="B17" s="57">
        <f>'Proposed Budget'!B17</f>
        <v>0</v>
      </c>
      <c r="C17" s="11">
        <f>'Proposed Budget'!C17</f>
        <v>0</v>
      </c>
      <c r="D17" s="11">
        <f>'Proposed Budget'!D17</f>
        <v>0</v>
      </c>
      <c r="E17" s="11">
        <f>'Proposed Budget'!E17</f>
        <v>0</v>
      </c>
      <c r="F17" s="11">
        <f>'Proposed Budget'!F17</f>
        <v>0</v>
      </c>
      <c r="G17" s="11">
        <f>'Proposed Budget'!G17</f>
        <v>0</v>
      </c>
      <c r="H17" s="106">
        <f t="shared" si="1"/>
        <v>0</v>
      </c>
      <c r="J17" s="9"/>
    </row>
    <row r="18" spans="2:10" x14ac:dyDescent="0.35">
      <c r="B18" s="57">
        <f>'Proposed Budget'!B18</f>
        <v>0</v>
      </c>
      <c r="C18" s="11">
        <f>'Proposed Budget'!C18</f>
        <v>0</v>
      </c>
      <c r="D18" s="11">
        <f>'Proposed Budget'!D18</f>
        <v>0</v>
      </c>
      <c r="E18" s="11">
        <f>'Proposed Budget'!E18</f>
        <v>0</v>
      </c>
      <c r="F18" s="11">
        <f>'Proposed Budget'!F18</f>
        <v>0</v>
      </c>
      <c r="G18" s="11">
        <f>'Proposed Budget'!G18</f>
        <v>0</v>
      </c>
      <c r="H18" s="106">
        <f t="shared" si="1"/>
        <v>0</v>
      </c>
      <c r="J18" s="9"/>
    </row>
    <row r="19" spans="2:10" x14ac:dyDescent="0.35">
      <c r="B19" s="57">
        <f>'Proposed Budget'!B19</f>
        <v>0</v>
      </c>
      <c r="C19" s="11">
        <f>'Proposed Budget'!C19</f>
        <v>0</v>
      </c>
      <c r="D19" s="11">
        <f>'Proposed Budget'!D19</f>
        <v>0</v>
      </c>
      <c r="E19" s="11">
        <f>'Proposed Budget'!E19</f>
        <v>0</v>
      </c>
      <c r="F19" s="11">
        <f>'Proposed Budget'!F19</f>
        <v>0</v>
      </c>
      <c r="G19" s="11">
        <f>'Proposed Budget'!G19</f>
        <v>0</v>
      </c>
      <c r="H19" s="107">
        <f t="shared" si="1"/>
        <v>0</v>
      </c>
      <c r="J19" s="9"/>
    </row>
    <row r="20" spans="2:10" x14ac:dyDescent="0.35">
      <c r="B20" s="103" t="s">
        <v>18</v>
      </c>
      <c r="C20" s="104"/>
      <c r="D20" s="104"/>
      <c r="E20" s="104"/>
      <c r="F20" s="104"/>
      <c r="G20" s="104"/>
      <c r="H20" s="104"/>
      <c r="J20" s="206"/>
    </row>
    <row r="21" spans="2:10" x14ac:dyDescent="0.35">
      <c r="B21" s="57">
        <f>'Proposed Budget'!B21</f>
        <v>0</v>
      </c>
      <c r="C21" s="11">
        <f>'Proposed Budget'!C21</f>
        <v>0</v>
      </c>
      <c r="D21" s="11">
        <f>'Proposed Budget'!D21</f>
        <v>0</v>
      </c>
      <c r="E21" s="11">
        <f>'Proposed Budget'!E21</f>
        <v>0</v>
      </c>
      <c r="F21" s="11">
        <f>'Proposed Budget'!F21</f>
        <v>0</v>
      </c>
      <c r="G21" s="11">
        <f>'Proposed Budget'!G21</f>
        <v>0</v>
      </c>
      <c r="H21" s="108">
        <f t="shared" ref="H21:H30" si="2">SUM(C21:G21)</f>
        <v>0</v>
      </c>
      <c r="J21" s="9"/>
    </row>
    <row r="22" spans="2:10" x14ac:dyDescent="0.35">
      <c r="B22" s="57">
        <f>'Proposed Budget'!B22</f>
        <v>0</v>
      </c>
      <c r="C22" s="11">
        <f>'Proposed Budget'!C22</f>
        <v>0</v>
      </c>
      <c r="D22" s="11">
        <f>'Proposed Budget'!D22</f>
        <v>0</v>
      </c>
      <c r="E22" s="11">
        <f>'Proposed Budget'!E22</f>
        <v>0</v>
      </c>
      <c r="F22" s="11">
        <f>'Proposed Budget'!F22</f>
        <v>0</v>
      </c>
      <c r="G22" s="11">
        <f>'Proposed Budget'!G22</f>
        <v>0</v>
      </c>
      <c r="H22" s="106">
        <f t="shared" si="2"/>
        <v>0</v>
      </c>
      <c r="J22" s="9"/>
    </row>
    <row r="23" spans="2:10" x14ac:dyDescent="0.35">
      <c r="B23" s="57">
        <f>'Proposed Budget'!B23</f>
        <v>0</v>
      </c>
      <c r="C23" s="11">
        <f>'Proposed Budget'!C23</f>
        <v>0</v>
      </c>
      <c r="D23" s="11">
        <f>'Proposed Budget'!D23</f>
        <v>0</v>
      </c>
      <c r="E23" s="11">
        <f>'Proposed Budget'!E23</f>
        <v>0</v>
      </c>
      <c r="F23" s="11">
        <f>'Proposed Budget'!F23</f>
        <v>0</v>
      </c>
      <c r="G23" s="11">
        <f>'Proposed Budget'!G23</f>
        <v>0</v>
      </c>
      <c r="H23" s="106">
        <f t="shared" si="2"/>
        <v>0</v>
      </c>
      <c r="J23" s="9"/>
    </row>
    <row r="24" spans="2:10" x14ac:dyDescent="0.35">
      <c r="B24" s="57">
        <f>'Proposed Budget'!B24</f>
        <v>0</v>
      </c>
      <c r="C24" s="11">
        <f>'Proposed Budget'!C24</f>
        <v>0</v>
      </c>
      <c r="D24" s="11">
        <f>'Proposed Budget'!D24</f>
        <v>0</v>
      </c>
      <c r="E24" s="11">
        <f>'Proposed Budget'!E24</f>
        <v>0</v>
      </c>
      <c r="F24" s="11">
        <f>'Proposed Budget'!F24</f>
        <v>0</v>
      </c>
      <c r="G24" s="11">
        <f>'Proposed Budget'!G24</f>
        <v>0</v>
      </c>
      <c r="H24" s="106">
        <f t="shared" si="2"/>
        <v>0</v>
      </c>
      <c r="J24" s="9"/>
    </row>
    <row r="25" spans="2:10" x14ac:dyDescent="0.35">
      <c r="B25" s="57">
        <f>'Proposed Budget'!B25</f>
        <v>0</v>
      </c>
      <c r="C25" s="11">
        <f>'Proposed Budget'!C25</f>
        <v>0</v>
      </c>
      <c r="D25" s="11">
        <f>'Proposed Budget'!D25</f>
        <v>0</v>
      </c>
      <c r="E25" s="11">
        <f>'Proposed Budget'!E25</f>
        <v>0</v>
      </c>
      <c r="F25" s="11">
        <f>'Proposed Budget'!F25</f>
        <v>0</v>
      </c>
      <c r="G25" s="11">
        <f>'Proposed Budget'!G25</f>
        <v>0</v>
      </c>
      <c r="H25" s="106">
        <f t="shared" si="2"/>
        <v>0</v>
      </c>
      <c r="J25" s="9"/>
    </row>
    <row r="26" spans="2:10" x14ac:dyDescent="0.35">
      <c r="B26" s="57">
        <f>'Proposed Budget'!B26</f>
        <v>0</v>
      </c>
      <c r="C26" s="11">
        <f>'Proposed Budget'!C26</f>
        <v>0</v>
      </c>
      <c r="D26" s="11">
        <f>'Proposed Budget'!D26</f>
        <v>0</v>
      </c>
      <c r="E26" s="11">
        <f>'Proposed Budget'!E26</f>
        <v>0</v>
      </c>
      <c r="F26" s="11">
        <f>'Proposed Budget'!F26</f>
        <v>0</v>
      </c>
      <c r="G26" s="11">
        <f>'Proposed Budget'!G26</f>
        <v>0</v>
      </c>
      <c r="H26" s="106">
        <f t="shared" si="2"/>
        <v>0</v>
      </c>
      <c r="J26" s="9"/>
    </row>
    <row r="27" spans="2:10" x14ac:dyDescent="0.35">
      <c r="B27" s="57">
        <f>'Proposed Budget'!B27</f>
        <v>0</v>
      </c>
      <c r="C27" s="11">
        <f>'Proposed Budget'!C27</f>
        <v>0</v>
      </c>
      <c r="D27" s="11">
        <f>'Proposed Budget'!D27</f>
        <v>0</v>
      </c>
      <c r="E27" s="11">
        <f>'Proposed Budget'!E27</f>
        <v>0</v>
      </c>
      <c r="F27" s="11">
        <f>'Proposed Budget'!F27</f>
        <v>0</v>
      </c>
      <c r="G27" s="11">
        <f>'Proposed Budget'!G27</f>
        <v>0</v>
      </c>
      <c r="H27" s="106">
        <f t="shared" si="2"/>
        <v>0</v>
      </c>
      <c r="J27" s="9"/>
    </row>
    <row r="28" spans="2:10" x14ac:dyDescent="0.35">
      <c r="B28" s="57">
        <f>'Proposed Budget'!B28</f>
        <v>0</v>
      </c>
      <c r="C28" s="11">
        <f>'Proposed Budget'!C28</f>
        <v>0</v>
      </c>
      <c r="D28" s="11">
        <f>'Proposed Budget'!D28</f>
        <v>0</v>
      </c>
      <c r="E28" s="11">
        <f>'Proposed Budget'!E28</f>
        <v>0</v>
      </c>
      <c r="F28" s="11">
        <f>'Proposed Budget'!F28</f>
        <v>0</v>
      </c>
      <c r="G28" s="11">
        <f>'Proposed Budget'!G28</f>
        <v>0</v>
      </c>
      <c r="H28" s="106">
        <f t="shared" si="2"/>
        <v>0</v>
      </c>
      <c r="J28" s="9"/>
    </row>
    <row r="29" spans="2:10" x14ac:dyDescent="0.35">
      <c r="B29" s="57">
        <f>'Proposed Budget'!B29</f>
        <v>0</v>
      </c>
      <c r="C29" s="11">
        <f>'Proposed Budget'!C29</f>
        <v>0</v>
      </c>
      <c r="D29" s="11">
        <f>'Proposed Budget'!D29</f>
        <v>0</v>
      </c>
      <c r="E29" s="11">
        <f>'Proposed Budget'!E29</f>
        <v>0</v>
      </c>
      <c r="F29" s="11">
        <f>'Proposed Budget'!F29</f>
        <v>0</v>
      </c>
      <c r="G29" s="11">
        <f>'Proposed Budget'!G29</f>
        <v>0</v>
      </c>
      <c r="H29" s="106">
        <f t="shared" si="2"/>
        <v>0</v>
      </c>
      <c r="J29" s="9"/>
    </row>
    <row r="30" spans="2:10" x14ac:dyDescent="0.35">
      <c r="B30" s="57">
        <f>'Proposed Budget'!B30</f>
        <v>0</v>
      </c>
      <c r="C30" s="11">
        <f>'Proposed Budget'!C30</f>
        <v>0</v>
      </c>
      <c r="D30" s="11">
        <f>'Proposed Budget'!D30</f>
        <v>0</v>
      </c>
      <c r="E30" s="11">
        <f>'Proposed Budget'!E30</f>
        <v>0</v>
      </c>
      <c r="F30" s="11">
        <f>'Proposed Budget'!F30</f>
        <v>0</v>
      </c>
      <c r="G30" s="11">
        <f>'Proposed Budget'!G30</f>
        <v>0</v>
      </c>
      <c r="H30" s="106">
        <f t="shared" si="2"/>
        <v>0</v>
      </c>
      <c r="J30" s="9"/>
    </row>
    <row r="31" spans="2:10" x14ac:dyDescent="0.35">
      <c r="B31" s="103" t="s">
        <v>21</v>
      </c>
      <c r="C31" s="104"/>
      <c r="D31" s="104"/>
      <c r="E31" s="104"/>
      <c r="F31" s="104"/>
      <c r="G31" s="104"/>
      <c r="H31" s="105"/>
      <c r="J31" s="206"/>
    </row>
    <row r="32" spans="2:10" x14ac:dyDescent="0.35">
      <c r="B32" s="9">
        <f>'Proposed Budget'!B32</f>
        <v>0</v>
      </c>
      <c r="C32" s="8">
        <f>'Proposed Budget'!C32</f>
        <v>0</v>
      </c>
      <c r="D32" s="8">
        <f>'Proposed Budget'!D32</f>
        <v>0</v>
      </c>
      <c r="E32" s="8">
        <f>'Proposed Budget'!E32</f>
        <v>0</v>
      </c>
      <c r="F32" s="8">
        <f>'Proposed Budget'!F32</f>
        <v>0</v>
      </c>
      <c r="G32" s="8">
        <f>'Proposed Budget'!G32</f>
        <v>0</v>
      </c>
      <c r="H32" s="106">
        <f t="shared" ref="H32:H39" si="3">SUM(C32:G32)</f>
        <v>0</v>
      </c>
      <c r="J32" s="9"/>
    </row>
    <row r="33" spans="2:10" x14ac:dyDescent="0.35">
      <c r="B33" s="9">
        <f>'Proposed Budget'!B33</f>
        <v>0</v>
      </c>
      <c r="C33" s="8">
        <f>'Proposed Budget'!C33</f>
        <v>0</v>
      </c>
      <c r="D33" s="8">
        <f>'Proposed Budget'!D33</f>
        <v>0</v>
      </c>
      <c r="E33" s="8">
        <f>'Proposed Budget'!E33</f>
        <v>0</v>
      </c>
      <c r="F33" s="8">
        <f>'Proposed Budget'!F33</f>
        <v>0</v>
      </c>
      <c r="G33" s="8">
        <f>'Proposed Budget'!G33</f>
        <v>0</v>
      </c>
      <c r="H33" s="106">
        <f t="shared" si="3"/>
        <v>0</v>
      </c>
      <c r="J33" s="9"/>
    </row>
    <row r="34" spans="2:10" x14ac:dyDescent="0.35">
      <c r="B34" s="9">
        <f>'Proposed Budget'!B34</f>
        <v>0</v>
      </c>
      <c r="C34" s="8">
        <f>'Proposed Budget'!C34</f>
        <v>0</v>
      </c>
      <c r="D34" s="8">
        <f>'Proposed Budget'!D34</f>
        <v>0</v>
      </c>
      <c r="E34" s="8">
        <f>'Proposed Budget'!E34</f>
        <v>0</v>
      </c>
      <c r="F34" s="8">
        <f>'Proposed Budget'!F34</f>
        <v>0</v>
      </c>
      <c r="G34" s="8">
        <f>'Proposed Budget'!G34</f>
        <v>0</v>
      </c>
      <c r="H34" s="106">
        <f t="shared" si="3"/>
        <v>0</v>
      </c>
      <c r="J34" s="9"/>
    </row>
    <row r="35" spans="2:10" x14ac:dyDescent="0.35">
      <c r="B35" s="9">
        <f>'Proposed Budget'!B35</f>
        <v>0</v>
      </c>
      <c r="C35" s="8">
        <f>'Proposed Budget'!C35</f>
        <v>0</v>
      </c>
      <c r="D35" s="8">
        <f>'Proposed Budget'!D35</f>
        <v>0</v>
      </c>
      <c r="E35" s="8">
        <f>'Proposed Budget'!E35</f>
        <v>0</v>
      </c>
      <c r="F35" s="8">
        <f>'Proposed Budget'!F35</f>
        <v>0</v>
      </c>
      <c r="G35" s="8">
        <f>'Proposed Budget'!G35</f>
        <v>0</v>
      </c>
      <c r="H35" s="106">
        <f t="shared" si="3"/>
        <v>0</v>
      </c>
      <c r="J35" s="9"/>
    </row>
    <row r="36" spans="2:10" x14ac:dyDescent="0.35">
      <c r="B36" s="9">
        <f>'Proposed Budget'!B36</f>
        <v>0</v>
      </c>
      <c r="C36" s="8">
        <f>'Proposed Budget'!C36</f>
        <v>0</v>
      </c>
      <c r="D36" s="8">
        <f>'Proposed Budget'!D36</f>
        <v>0</v>
      </c>
      <c r="E36" s="8">
        <f>'Proposed Budget'!E36</f>
        <v>0</v>
      </c>
      <c r="F36" s="8">
        <f>'Proposed Budget'!F36</f>
        <v>0</v>
      </c>
      <c r="G36" s="8">
        <f>'Proposed Budget'!G36</f>
        <v>0</v>
      </c>
      <c r="H36" s="106">
        <f t="shared" si="3"/>
        <v>0</v>
      </c>
      <c r="J36" s="9"/>
    </row>
    <row r="37" spans="2:10" x14ac:dyDescent="0.35">
      <c r="B37" s="9">
        <f>'Proposed Budget'!B37</f>
        <v>0</v>
      </c>
      <c r="C37" s="8">
        <f>'Proposed Budget'!C37</f>
        <v>0</v>
      </c>
      <c r="D37" s="8">
        <f>'Proposed Budget'!D37</f>
        <v>0</v>
      </c>
      <c r="E37" s="8">
        <f>'Proposed Budget'!E37</f>
        <v>0</v>
      </c>
      <c r="F37" s="8">
        <f>'Proposed Budget'!F37</f>
        <v>0</v>
      </c>
      <c r="G37" s="8">
        <f>'Proposed Budget'!G37</f>
        <v>0</v>
      </c>
      <c r="H37" s="106">
        <f t="shared" si="3"/>
        <v>0</v>
      </c>
      <c r="J37" s="9"/>
    </row>
    <row r="38" spans="2:10" x14ac:dyDescent="0.35">
      <c r="B38" s="19" t="s">
        <v>24</v>
      </c>
      <c r="C38" s="15">
        <f>SUM(C6:C10,C15:C19,C21:C30,C32:C37)</f>
        <v>0</v>
      </c>
      <c r="D38" s="15">
        <f>SUM(D6:D10,D15:D19,D21:D30,D32:D37)</f>
        <v>0</v>
      </c>
      <c r="E38" s="15">
        <f>SUM(E6:E10,E15:E19,E21:E30,E32:E37)</f>
        <v>0</v>
      </c>
      <c r="F38" s="15">
        <f>SUM(F6:F10,F15:F19,F21:F30,F32:F37)</f>
        <v>0</v>
      </c>
      <c r="G38" s="15">
        <f>SUM(G6:G10,G15:G19,G21:G30,G32:G37)</f>
        <v>0</v>
      </c>
      <c r="H38" s="15">
        <f t="shared" si="3"/>
        <v>0</v>
      </c>
      <c r="J38" s="206"/>
    </row>
    <row r="39" spans="2:10" x14ac:dyDescent="0.35">
      <c r="B39" s="36" t="s">
        <v>25</v>
      </c>
      <c r="C39" s="8">
        <f>(C38*0.16)</f>
        <v>0</v>
      </c>
      <c r="D39" s="8">
        <f t="shared" ref="D39:G39" si="4">(D38*0.16)</f>
        <v>0</v>
      </c>
      <c r="E39" s="8">
        <f t="shared" si="4"/>
        <v>0</v>
      </c>
      <c r="F39" s="8">
        <f t="shared" si="4"/>
        <v>0</v>
      </c>
      <c r="G39" s="8">
        <f t="shared" si="4"/>
        <v>0</v>
      </c>
      <c r="H39" s="109">
        <f t="shared" si="3"/>
        <v>0</v>
      </c>
      <c r="J39" s="9"/>
    </row>
    <row r="40" spans="2:10" x14ac:dyDescent="0.35">
      <c r="B40" s="100" t="s">
        <v>9</v>
      </c>
      <c r="C40" s="101">
        <f>SUM(C38:C39)</f>
        <v>0</v>
      </c>
      <c r="D40" s="101">
        <f t="shared" ref="D40:G40" si="5">SUM(D38:D39)</f>
        <v>0</v>
      </c>
      <c r="E40" s="101">
        <f t="shared" si="5"/>
        <v>0</v>
      </c>
      <c r="F40" s="101">
        <f t="shared" si="5"/>
        <v>0</v>
      </c>
      <c r="G40" s="101">
        <f t="shared" si="5"/>
        <v>0</v>
      </c>
      <c r="H40" s="101">
        <f>SUM(C40:G40)</f>
        <v>0</v>
      </c>
      <c r="J40" s="39" t="s">
        <v>31</v>
      </c>
    </row>
  </sheetData>
  <conditionalFormatting sqref="C6:G39">
    <cfRule type="expression" dxfId="7" priority="1">
      <formula>ISERROR(VALUE(C6))</formula>
    </cfRule>
  </conditionalFormatting>
  <conditionalFormatting sqref="H40">
    <cfRule type="cellIs" dxfId="6" priority="2" operator="lessThan">
      <formula>$H$2</formula>
    </cfRule>
    <cfRule type="cellIs" dxfId="5" priority="3" operator="greaterThan">
      <formula>$H$2</formula>
    </cfRule>
  </conditionalFormatting>
  <pageMargins left="0.7" right="0.7" top="0.75" bottom="0.75" header="0.3" footer="0.3"/>
  <pageSetup scale="4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E157E-2AE5-4DDE-BF54-D6BAE6CD9920}">
  <sheetPr codeName="Sheet4"/>
  <dimension ref="B1:P43"/>
  <sheetViews>
    <sheetView zoomScale="72" zoomScaleNormal="70" workbookViewId="0">
      <selection activeCell="G4" sqref="G4"/>
    </sheetView>
  </sheetViews>
  <sheetFormatPr defaultColWidth="8.7265625" defaultRowHeight="14.5" x14ac:dyDescent="0.35"/>
  <cols>
    <col min="1" max="1" width="4.54296875" style="1" customWidth="1"/>
    <col min="2" max="2" width="45.54296875" style="1" customWidth="1"/>
    <col min="3" max="3" width="14.54296875" style="1" customWidth="1"/>
    <col min="4" max="4" width="6.54296875" style="1" customWidth="1"/>
    <col min="5" max="5" width="14.54296875" style="1" customWidth="1"/>
    <col min="6" max="6" width="6.54296875" style="1" customWidth="1"/>
    <col min="7" max="7" width="14.54296875" style="1" customWidth="1"/>
    <col min="8" max="8" width="6.54296875" style="1" customWidth="1"/>
    <col min="9" max="9" width="14.54296875" style="1" customWidth="1"/>
    <col min="10" max="10" width="6.54296875" style="1" customWidth="1"/>
    <col min="11" max="11" width="14.54296875" style="1" customWidth="1"/>
    <col min="12" max="12" width="6.54296875" style="1" customWidth="1"/>
    <col min="13" max="13" width="16.54296875" style="59" customWidth="1"/>
    <col min="14" max="14" width="2.54296875" style="65" customWidth="1"/>
    <col min="15" max="15" width="70.54296875" style="1" customWidth="1"/>
    <col min="16" max="16" width="50.81640625" style="1" customWidth="1"/>
    <col min="17" max="16384" width="8.7265625" style="1"/>
  </cols>
  <sheetData>
    <row r="1" spans="2:16" ht="16" thickBot="1" x14ac:dyDescent="0.4">
      <c r="B1" s="35" t="s">
        <v>32</v>
      </c>
      <c r="C1" s="209" t="s">
        <v>33</v>
      </c>
      <c r="D1" s="85"/>
      <c r="E1" s="85"/>
      <c r="F1" s="85"/>
      <c r="G1" s="85"/>
      <c r="H1" s="85"/>
      <c r="I1" s="85"/>
      <c r="J1" s="85"/>
      <c r="K1" s="85"/>
      <c r="L1" s="85"/>
      <c r="M1" s="86"/>
      <c r="N1" s="210"/>
      <c r="O1" s="123"/>
      <c r="P1" s="88"/>
    </row>
    <row r="2" spans="2:16" x14ac:dyDescent="0.35">
      <c r="B2" s="4" t="str">
        <f>'Budget Revision'!B2</f>
        <v>Awardee:</v>
      </c>
      <c r="C2" s="208"/>
      <c r="D2" s="208"/>
      <c r="E2" s="82"/>
      <c r="K2" s="171" t="s">
        <v>2</v>
      </c>
      <c r="L2" s="208"/>
      <c r="M2" s="83">
        <f>'Proposed Budget'!H40</f>
        <v>0</v>
      </c>
    </row>
    <row r="4" spans="2:16" s="5" customFormat="1" x14ac:dyDescent="0.35">
      <c r="B4" s="116" t="s">
        <v>3</v>
      </c>
      <c r="C4" s="116" t="s">
        <v>4</v>
      </c>
      <c r="D4" s="119" t="s">
        <v>34</v>
      </c>
      <c r="E4" s="116" t="s">
        <v>5</v>
      </c>
      <c r="F4" s="119" t="s">
        <v>34</v>
      </c>
      <c r="G4" s="116" t="s">
        <v>6</v>
      </c>
      <c r="H4" s="119" t="s">
        <v>34</v>
      </c>
      <c r="I4" s="116" t="s">
        <v>7</v>
      </c>
      <c r="J4" s="119" t="s">
        <v>34</v>
      </c>
      <c r="K4" s="116" t="s">
        <v>8</v>
      </c>
      <c r="L4" s="119" t="s">
        <v>34</v>
      </c>
      <c r="M4" s="117" t="s">
        <v>9</v>
      </c>
      <c r="O4" s="110" t="s">
        <v>35</v>
      </c>
    </row>
    <row r="5" spans="2:16" ht="15" thickBot="1" x14ac:dyDescent="0.4">
      <c r="B5" s="113" t="s">
        <v>11</v>
      </c>
      <c r="C5" s="178"/>
      <c r="D5" s="179"/>
      <c r="E5" s="114"/>
      <c r="F5" s="118"/>
      <c r="G5" s="178"/>
      <c r="H5" s="179"/>
      <c r="I5" s="114"/>
      <c r="J5" s="118"/>
      <c r="K5" s="178"/>
      <c r="L5" s="179"/>
      <c r="M5" s="115"/>
      <c r="O5" s="207"/>
    </row>
    <row r="6" spans="2:16" x14ac:dyDescent="0.35">
      <c r="B6" s="171">
        <f>'Budget Revision'!B6</f>
        <v>0</v>
      </c>
      <c r="C6" s="180"/>
      <c r="D6" s="181">
        <v>0</v>
      </c>
      <c r="E6" s="174"/>
      <c r="F6" s="188">
        <v>0</v>
      </c>
      <c r="G6" s="180"/>
      <c r="H6" s="181">
        <v>0</v>
      </c>
      <c r="I6" s="174"/>
      <c r="J6" s="188">
        <v>0</v>
      </c>
      <c r="K6" s="180"/>
      <c r="L6" s="181">
        <v>0</v>
      </c>
      <c r="M6" s="192">
        <f>SUM(C6,E6,G6,I6,K6)</f>
        <v>0</v>
      </c>
      <c r="O6" s="9"/>
    </row>
    <row r="7" spans="2:16" x14ac:dyDescent="0.35">
      <c r="B7" s="4">
        <f>'Budget Revision'!B7</f>
        <v>0</v>
      </c>
      <c r="C7" s="182"/>
      <c r="D7" s="183">
        <v>0</v>
      </c>
      <c r="E7" s="175"/>
      <c r="F7" s="189">
        <v>0</v>
      </c>
      <c r="G7" s="182"/>
      <c r="H7" s="183">
        <v>0</v>
      </c>
      <c r="I7" s="175"/>
      <c r="J7" s="189">
        <v>0</v>
      </c>
      <c r="K7" s="182"/>
      <c r="L7" s="183">
        <v>0</v>
      </c>
      <c r="M7" s="193">
        <f t="shared" ref="M7:M37" si="0">SUM(C7,E7,G7,I7,K7)</f>
        <v>0</v>
      </c>
      <c r="O7" s="9"/>
    </row>
    <row r="8" spans="2:16" x14ac:dyDescent="0.35">
      <c r="B8" s="4">
        <f>'Budget Revision'!B8</f>
        <v>0</v>
      </c>
      <c r="C8" s="182"/>
      <c r="D8" s="183">
        <v>0</v>
      </c>
      <c r="E8" s="175"/>
      <c r="F8" s="189">
        <v>0</v>
      </c>
      <c r="G8" s="182"/>
      <c r="H8" s="183">
        <v>0</v>
      </c>
      <c r="I8" s="175"/>
      <c r="J8" s="189">
        <v>0</v>
      </c>
      <c r="K8" s="182"/>
      <c r="L8" s="183">
        <v>0</v>
      </c>
      <c r="M8" s="193">
        <f t="shared" si="0"/>
        <v>0</v>
      </c>
      <c r="O8" s="9"/>
    </row>
    <row r="9" spans="2:16" x14ac:dyDescent="0.35">
      <c r="B9" s="4">
        <f>'Budget Revision'!B9</f>
        <v>0</v>
      </c>
      <c r="C9" s="182"/>
      <c r="D9" s="183">
        <v>0</v>
      </c>
      <c r="E9" s="175"/>
      <c r="F9" s="189">
        <v>0</v>
      </c>
      <c r="G9" s="182"/>
      <c r="H9" s="183">
        <v>0</v>
      </c>
      <c r="I9" s="175"/>
      <c r="J9" s="189">
        <v>0</v>
      </c>
      <c r="K9" s="182"/>
      <c r="L9" s="183">
        <v>0</v>
      </c>
      <c r="M9" s="193">
        <f t="shared" si="0"/>
        <v>0</v>
      </c>
      <c r="O9" s="9"/>
    </row>
    <row r="10" spans="2:16" x14ac:dyDescent="0.35">
      <c r="B10" s="4">
        <f>'Budget Revision'!B10</f>
        <v>0</v>
      </c>
      <c r="C10" s="182"/>
      <c r="D10" s="183">
        <v>0</v>
      </c>
      <c r="E10" s="175"/>
      <c r="F10" s="189">
        <v>0</v>
      </c>
      <c r="G10" s="182"/>
      <c r="H10" s="183">
        <v>0</v>
      </c>
      <c r="I10" s="175"/>
      <c r="J10" s="189">
        <v>0</v>
      </c>
      <c r="K10" s="182"/>
      <c r="L10" s="183">
        <v>0</v>
      </c>
      <c r="M10" s="193">
        <f t="shared" si="0"/>
        <v>0</v>
      </c>
      <c r="O10" s="39"/>
    </row>
    <row r="11" spans="2:16" x14ac:dyDescent="0.35">
      <c r="B11" s="4">
        <f>'Budget Revision'!B11</f>
        <v>0</v>
      </c>
      <c r="C11" s="182"/>
      <c r="D11" s="183">
        <v>0</v>
      </c>
      <c r="E11" s="175"/>
      <c r="F11" s="189">
        <v>0</v>
      </c>
      <c r="G11" s="182"/>
      <c r="H11" s="183">
        <v>0</v>
      </c>
      <c r="I11" s="175"/>
      <c r="J11" s="189">
        <v>0</v>
      </c>
      <c r="K11" s="182"/>
      <c r="L11" s="183">
        <v>0</v>
      </c>
      <c r="M11" s="193">
        <f t="shared" si="0"/>
        <v>0</v>
      </c>
      <c r="O11" s="9"/>
    </row>
    <row r="12" spans="2:16" x14ac:dyDescent="0.35">
      <c r="B12" s="4">
        <f>'Budget Revision'!B12</f>
        <v>0</v>
      </c>
      <c r="C12" s="182"/>
      <c r="D12" s="183">
        <v>0</v>
      </c>
      <c r="E12" s="175"/>
      <c r="F12" s="189">
        <v>0</v>
      </c>
      <c r="G12" s="182"/>
      <c r="H12" s="183">
        <v>0</v>
      </c>
      <c r="I12" s="175"/>
      <c r="J12" s="189">
        <v>0</v>
      </c>
      <c r="K12" s="182"/>
      <c r="L12" s="183">
        <v>0</v>
      </c>
      <c r="M12" s="193">
        <f t="shared" si="0"/>
        <v>0</v>
      </c>
      <c r="O12" s="9"/>
    </row>
    <row r="13" spans="2:16" x14ac:dyDescent="0.35">
      <c r="B13" s="172" t="str">
        <f>'Budget Revision'!B13</f>
        <v>Fringe</v>
      </c>
      <c r="C13" s="195"/>
      <c r="D13" s="196">
        <v>0</v>
      </c>
      <c r="E13" s="176"/>
      <c r="F13" s="190">
        <v>0</v>
      </c>
      <c r="G13" s="195"/>
      <c r="H13" s="196">
        <v>0</v>
      </c>
      <c r="I13" s="176"/>
      <c r="J13" s="190">
        <v>0</v>
      </c>
      <c r="K13" s="195"/>
      <c r="L13" s="196">
        <v>0</v>
      </c>
      <c r="M13" s="194">
        <f t="shared" si="0"/>
        <v>0</v>
      </c>
      <c r="O13" s="9"/>
    </row>
    <row r="14" spans="2:16" x14ac:dyDescent="0.35">
      <c r="B14" s="113" t="str">
        <f>'Budget Revision'!B14</f>
        <v>Non-Employee Compensation</v>
      </c>
      <c r="C14" s="114"/>
      <c r="D14" s="121"/>
      <c r="E14" s="114"/>
      <c r="F14" s="121"/>
      <c r="G14" s="114"/>
      <c r="H14" s="121"/>
      <c r="I14" s="114"/>
      <c r="J14" s="121"/>
      <c r="K14" s="114"/>
      <c r="L14" s="121"/>
      <c r="M14" s="115"/>
      <c r="O14" s="207"/>
    </row>
    <row r="15" spans="2:16" x14ac:dyDescent="0.35">
      <c r="B15" s="171">
        <f>'Budget Revision'!B15</f>
        <v>0</v>
      </c>
      <c r="C15" s="186"/>
      <c r="D15" s="187">
        <v>0</v>
      </c>
      <c r="E15" s="174"/>
      <c r="F15" s="188">
        <v>0</v>
      </c>
      <c r="G15" s="186"/>
      <c r="H15" s="187">
        <v>0</v>
      </c>
      <c r="I15" s="174"/>
      <c r="J15" s="188">
        <v>0</v>
      </c>
      <c r="K15" s="186"/>
      <c r="L15" s="187">
        <v>0</v>
      </c>
      <c r="M15" s="192">
        <f t="shared" si="0"/>
        <v>0</v>
      </c>
      <c r="O15" s="9"/>
    </row>
    <row r="16" spans="2:16" x14ac:dyDescent="0.35">
      <c r="B16" s="171">
        <f>'Budget Revision'!B16</f>
        <v>0</v>
      </c>
      <c r="C16" s="186"/>
      <c r="D16" s="187">
        <v>0</v>
      </c>
      <c r="E16" s="174"/>
      <c r="F16" s="188">
        <v>0</v>
      </c>
      <c r="G16" s="186"/>
      <c r="H16" s="187">
        <v>0</v>
      </c>
      <c r="I16" s="174"/>
      <c r="J16" s="188">
        <v>0</v>
      </c>
      <c r="K16" s="186"/>
      <c r="L16" s="187">
        <v>0</v>
      </c>
      <c r="M16" s="193">
        <f t="shared" si="0"/>
        <v>0</v>
      </c>
      <c r="O16" s="9"/>
    </row>
    <row r="17" spans="2:15" x14ac:dyDescent="0.35">
      <c r="B17" s="171">
        <f>'Budget Revision'!B17</f>
        <v>0</v>
      </c>
      <c r="C17" s="186"/>
      <c r="D17" s="187">
        <v>0</v>
      </c>
      <c r="E17" s="174"/>
      <c r="F17" s="188">
        <v>0</v>
      </c>
      <c r="G17" s="186"/>
      <c r="H17" s="187">
        <v>0</v>
      </c>
      <c r="I17" s="174"/>
      <c r="J17" s="188">
        <v>0</v>
      </c>
      <c r="K17" s="186"/>
      <c r="L17" s="187">
        <v>0</v>
      </c>
      <c r="M17" s="193">
        <f t="shared" si="0"/>
        <v>0</v>
      </c>
      <c r="O17" s="9"/>
    </row>
    <row r="18" spans="2:15" x14ac:dyDescent="0.35">
      <c r="B18" s="171">
        <f>'Budget Revision'!B18</f>
        <v>0</v>
      </c>
      <c r="C18" s="186"/>
      <c r="D18" s="187">
        <v>0</v>
      </c>
      <c r="E18" s="174"/>
      <c r="F18" s="188">
        <v>0</v>
      </c>
      <c r="G18" s="186"/>
      <c r="H18" s="187">
        <v>0</v>
      </c>
      <c r="I18" s="174"/>
      <c r="J18" s="188">
        <v>0</v>
      </c>
      <c r="K18" s="186"/>
      <c r="L18" s="187">
        <v>0</v>
      </c>
      <c r="M18" s="193">
        <f t="shared" si="0"/>
        <v>0</v>
      </c>
      <c r="O18" s="9"/>
    </row>
    <row r="19" spans="2:15" x14ac:dyDescent="0.35">
      <c r="B19" s="173">
        <f>'Budget Revision'!B19</f>
        <v>0</v>
      </c>
      <c r="C19" s="197"/>
      <c r="D19" s="198">
        <v>0</v>
      </c>
      <c r="E19" s="177"/>
      <c r="F19" s="191">
        <v>0</v>
      </c>
      <c r="G19" s="197"/>
      <c r="H19" s="198">
        <v>0</v>
      </c>
      <c r="I19" s="177"/>
      <c r="J19" s="191">
        <v>0</v>
      </c>
      <c r="K19" s="197"/>
      <c r="L19" s="198">
        <v>0</v>
      </c>
      <c r="M19" s="194">
        <f t="shared" si="0"/>
        <v>0</v>
      </c>
      <c r="O19" s="9"/>
    </row>
    <row r="20" spans="2:15" x14ac:dyDescent="0.35">
      <c r="B20" s="113" t="str">
        <f>'Budget Revision'!B20</f>
        <v>Program/Operating Costs</v>
      </c>
      <c r="C20" s="114"/>
      <c r="D20" s="121"/>
      <c r="E20" s="114"/>
      <c r="F20" s="121"/>
      <c r="G20" s="114"/>
      <c r="H20" s="121"/>
      <c r="I20" s="114"/>
      <c r="J20" s="121"/>
      <c r="K20" s="114"/>
      <c r="L20" s="121"/>
      <c r="M20" s="115"/>
      <c r="O20" s="207"/>
    </row>
    <row r="21" spans="2:15" x14ac:dyDescent="0.35">
      <c r="B21" s="171">
        <f>'Budget Revision'!B21</f>
        <v>0</v>
      </c>
      <c r="C21" s="186"/>
      <c r="D21" s="187">
        <v>0</v>
      </c>
      <c r="E21" s="174"/>
      <c r="F21" s="188">
        <v>0</v>
      </c>
      <c r="G21" s="186"/>
      <c r="H21" s="187">
        <v>0</v>
      </c>
      <c r="I21" s="174"/>
      <c r="J21" s="188">
        <v>0</v>
      </c>
      <c r="K21" s="186"/>
      <c r="L21" s="187">
        <v>0</v>
      </c>
      <c r="M21" s="192">
        <f t="shared" si="0"/>
        <v>0</v>
      </c>
      <c r="O21" s="9"/>
    </row>
    <row r="22" spans="2:15" x14ac:dyDescent="0.35">
      <c r="B22" s="171">
        <f>'Budget Revision'!B22</f>
        <v>0</v>
      </c>
      <c r="C22" s="186"/>
      <c r="D22" s="187">
        <v>0</v>
      </c>
      <c r="E22" s="174"/>
      <c r="F22" s="188">
        <v>0</v>
      </c>
      <c r="G22" s="186"/>
      <c r="H22" s="187">
        <v>0</v>
      </c>
      <c r="I22" s="174"/>
      <c r="J22" s="188">
        <v>0</v>
      </c>
      <c r="K22" s="186"/>
      <c r="L22" s="187">
        <v>0</v>
      </c>
      <c r="M22" s="193">
        <f t="shared" si="0"/>
        <v>0</v>
      </c>
      <c r="O22" s="9"/>
    </row>
    <row r="23" spans="2:15" x14ac:dyDescent="0.35">
      <c r="B23" s="171">
        <f>'Budget Revision'!B23</f>
        <v>0</v>
      </c>
      <c r="C23" s="186"/>
      <c r="D23" s="187">
        <v>0</v>
      </c>
      <c r="E23" s="174"/>
      <c r="F23" s="188">
        <v>0</v>
      </c>
      <c r="G23" s="186"/>
      <c r="H23" s="187">
        <v>0</v>
      </c>
      <c r="I23" s="174"/>
      <c r="J23" s="188">
        <v>0</v>
      </c>
      <c r="K23" s="186"/>
      <c r="L23" s="187">
        <v>0</v>
      </c>
      <c r="M23" s="193">
        <f t="shared" si="0"/>
        <v>0</v>
      </c>
      <c r="O23" s="9"/>
    </row>
    <row r="24" spans="2:15" x14ac:dyDescent="0.35">
      <c r="B24" s="171">
        <f>'Budget Revision'!B24</f>
        <v>0</v>
      </c>
      <c r="C24" s="186"/>
      <c r="D24" s="187">
        <v>0</v>
      </c>
      <c r="E24" s="174"/>
      <c r="F24" s="188">
        <v>0</v>
      </c>
      <c r="G24" s="186"/>
      <c r="H24" s="187">
        <v>0</v>
      </c>
      <c r="I24" s="174"/>
      <c r="J24" s="188">
        <v>0</v>
      </c>
      <c r="K24" s="186"/>
      <c r="L24" s="187">
        <v>0</v>
      </c>
      <c r="M24" s="193">
        <f t="shared" si="0"/>
        <v>0</v>
      </c>
      <c r="O24" s="9"/>
    </row>
    <row r="25" spans="2:15" x14ac:dyDescent="0.35">
      <c r="B25" s="171">
        <f>'Budget Revision'!B25</f>
        <v>0</v>
      </c>
      <c r="C25" s="186"/>
      <c r="D25" s="187">
        <v>0</v>
      </c>
      <c r="E25" s="174"/>
      <c r="F25" s="188">
        <v>0</v>
      </c>
      <c r="G25" s="186"/>
      <c r="H25" s="187">
        <v>0</v>
      </c>
      <c r="I25" s="174"/>
      <c r="J25" s="188">
        <v>0</v>
      </c>
      <c r="K25" s="186"/>
      <c r="L25" s="187">
        <v>0</v>
      </c>
      <c r="M25" s="193">
        <f t="shared" si="0"/>
        <v>0</v>
      </c>
      <c r="O25" s="9"/>
    </row>
    <row r="26" spans="2:15" x14ac:dyDescent="0.35">
      <c r="B26" s="171">
        <f>'Budget Revision'!B26</f>
        <v>0</v>
      </c>
      <c r="C26" s="186"/>
      <c r="D26" s="187">
        <v>0</v>
      </c>
      <c r="E26" s="174"/>
      <c r="F26" s="188">
        <v>0</v>
      </c>
      <c r="G26" s="186"/>
      <c r="H26" s="187">
        <v>0</v>
      </c>
      <c r="I26" s="174"/>
      <c r="J26" s="188">
        <v>0</v>
      </c>
      <c r="K26" s="186"/>
      <c r="L26" s="187">
        <v>0</v>
      </c>
      <c r="M26" s="193">
        <f t="shared" si="0"/>
        <v>0</v>
      </c>
      <c r="O26" s="9"/>
    </row>
    <row r="27" spans="2:15" x14ac:dyDescent="0.35">
      <c r="B27" s="171">
        <f>'Budget Revision'!B27</f>
        <v>0</v>
      </c>
      <c r="C27" s="186"/>
      <c r="D27" s="187">
        <v>0</v>
      </c>
      <c r="E27" s="174"/>
      <c r="F27" s="188">
        <v>0</v>
      </c>
      <c r="G27" s="186"/>
      <c r="H27" s="187">
        <v>0</v>
      </c>
      <c r="I27" s="174"/>
      <c r="J27" s="188">
        <v>0</v>
      </c>
      <c r="K27" s="186"/>
      <c r="L27" s="187">
        <v>0</v>
      </c>
      <c r="M27" s="193">
        <f t="shared" si="0"/>
        <v>0</v>
      </c>
      <c r="O27" s="9"/>
    </row>
    <row r="28" spans="2:15" x14ac:dyDescent="0.35">
      <c r="B28" s="171">
        <f>'Budget Revision'!B28</f>
        <v>0</v>
      </c>
      <c r="C28" s="186"/>
      <c r="D28" s="187">
        <v>0</v>
      </c>
      <c r="E28" s="174"/>
      <c r="F28" s="188">
        <v>0</v>
      </c>
      <c r="G28" s="186"/>
      <c r="H28" s="187">
        <v>0</v>
      </c>
      <c r="I28" s="174"/>
      <c r="J28" s="188">
        <v>0</v>
      </c>
      <c r="K28" s="186"/>
      <c r="L28" s="187">
        <v>0</v>
      </c>
      <c r="M28" s="193">
        <f t="shared" si="0"/>
        <v>0</v>
      </c>
      <c r="O28" s="9"/>
    </row>
    <row r="29" spans="2:15" x14ac:dyDescent="0.35">
      <c r="B29" s="171">
        <f>'Budget Revision'!B29</f>
        <v>0</v>
      </c>
      <c r="C29" s="186"/>
      <c r="D29" s="187">
        <v>0</v>
      </c>
      <c r="E29" s="174"/>
      <c r="F29" s="188">
        <v>0</v>
      </c>
      <c r="G29" s="186"/>
      <c r="H29" s="187">
        <v>0</v>
      </c>
      <c r="I29" s="174"/>
      <c r="J29" s="188">
        <v>0</v>
      </c>
      <c r="K29" s="186"/>
      <c r="L29" s="187">
        <v>0</v>
      </c>
      <c r="M29" s="193">
        <f t="shared" si="0"/>
        <v>0</v>
      </c>
      <c r="O29" s="9"/>
    </row>
    <row r="30" spans="2:15" x14ac:dyDescent="0.35">
      <c r="B30" s="173">
        <f>'Budget Revision'!B30</f>
        <v>0</v>
      </c>
      <c r="C30" s="197"/>
      <c r="D30" s="198">
        <v>0</v>
      </c>
      <c r="E30" s="177"/>
      <c r="F30" s="191">
        <v>0</v>
      </c>
      <c r="G30" s="197"/>
      <c r="H30" s="198">
        <v>0</v>
      </c>
      <c r="I30" s="177"/>
      <c r="J30" s="191">
        <v>0</v>
      </c>
      <c r="K30" s="197"/>
      <c r="L30" s="198">
        <v>0</v>
      </c>
      <c r="M30" s="194">
        <f t="shared" si="0"/>
        <v>0</v>
      </c>
      <c r="O30" s="9"/>
    </row>
    <row r="31" spans="2:15" x14ac:dyDescent="0.35">
      <c r="B31" s="113" t="str">
        <f>'Budget Revision'!B31</f>
        <v>Partners/Subcontracts</v>
      </c>
      <c r="C31" s="114"/>
      <c r="D31" s="121"/>
      <c r="E31" s="114"/>
      <c r="F31" s="121"/>
      <c r="G31" s="114"/>
      <c r="H31" s="121"/>
      <c r="I31" s="114"/>
      <c r="J31" s="121"/>
      <c r="K31" s="114"/>
      <c r="L31" s="121"/>
      <c r="M31" s="115"/>
      <c r="O31" s="207"/>
    </row>
    <row r="32" spans="2:15" x14ac:dyDescent="0.35">
      <c r="B32" s="171">
        <f>'Budget Revision'!B32</f>
        <v>0</v>
      </c>
      <c r="C32" s="186"/>
      <c r="D32" s="187">
        <v>0</v>
      </c>
      <c r="E32" s="174"/>
      <c r="F32" s="188">
        <v>0</v>
      </c>
      <c r="G32" s="186"/>
      <c r="H32" s="187">
        <v>0</v>
      </c>
      <c r="I32" s="174"/>
      <c r="J32" s="188">
        <v>0</v>
      </c>
      <c r="K32" s="186"/>
      <c r="L32" s="187">
        <v>0</v>
      </c>
      <c r="M32" s="192">
        <f t="shared" si="0"/>
        <v>0</v>
      </c>
      <c r="O32" s="9"/>
    </row>
    <row r="33" spans="2:15" x14ac:dyDescent="0.35">
      <c r="B33" s="4">
        <f>'Budget Revision'!B33</f>
        <v>0</v>
      </c>
      <c r="C33" s="182"/>
      <c r="D33" s="183">
        <v>0</v>
      </c>
      <c r="E33" s="175"/>
      <c r="F33" s="189">
        <v>0</v>
      </c>
      <c r="G33" s="182"/>
      <c r="H33" s="183">
        <v>0</v>
      </c>
      <c r="I33" s="175"/>
      <c r="J33" s="189">
        <v>0</v>
      </c>
      <c r="K33" s="182"/>
      <c r="L33" s="183">
        <v>0</v>
      </c>
      <c r="M33" s="193">
        <f t="shared" si="0"/>
        <v>0</v>
      </c>
      <c r="O33" s="9"/>
    </row>
    <row r="34" spans="2:15" x14ac:dyDescent="0.35">
      <c r="B34" s="4">
        <f>'Budget Revision'!B34</f>
        <v>0</v>
      </c>
      <c r="C34" s="182"/>
      <c r="D34" s="183">
        <v>0</v>
      </c>
      <c r="E34" s="175"/>
      <c r="F34" s="189">
        <v>0</v>
      </c>
      <c r="G34" s="182"/>
      <c r="H34" s="183">
        <v>0</v>
      </c>
      <c r="I34" s="175"/>
      <c r="J34" s="189">
        <v>0</v>
      </c>
      <c r="K34" s="182"/>
      <c r="L34" s="183">
        <v>0</v>
      </c>
      <c r="M34" s="193">
        <f t="shared" si="0"/>
        <v>0</v>
      </c>
      <c r="O34" s="9"/>
    </row>
    <row r="35" spans="2:15" x14ac:dyDescent="0.35">
      <c r="B35" s="4">
        <f>'Budget Revision'!B35</f>
        <v>0</v>
      </c>
      <c r="C35" s="182"/>
      <c r="D35" s="183">
        <v>0</v>
      </c>
      <c r="E35" s="175"/>
      <c r="F35" s="189">
        <v>0</v>
      </c>
      <c r="G35" s="182"/>
      <c r="H35" s="183">
        <v>0</v>
      </c>
      <c r="I35" s="175"/>
      <c r="J35" s="189">
        <v>0</v>
      </c>
      <c r="K35" s="182"/>
      <c r="L35" s="183">
        <v>0</v>
      </c>
      <c r="M35" s="193">
        <f t="shared" si="0"/>
        <v>0</v>
      </c>
      <c r="O35" s="9"/>
    </row>
    <row r="36" spans="2:15" x14ac:dyDescent="0.35">
      <c r="B36" s="4">
        <f>'Budget Revision'!B36</f>
        <v>0</v>
      </c>
      <c r="C36" s="182"/>
      <c r="D36" s="183">
        <v>0</v>
      </c>
      <c r="E36" s="175"/>
      <c r="F36" s="189">
        <v>0</v>
      </c>
      <c r="G36" s="182"/>
      <c r="H36" s="183">
        <v>0</v>
      </c>
      <c r="I36" s="175"/>
      <c r="J36" s="189">
        <v>0</v>
      </c>
      <c r="K36" s="182"/>
      <c r="L36" s="183">
        <v>0</v>
      </c>
      <c r="M36" s="193">
        <f t="shared" si="0"/>
        <v>0</v>
      </c>
      <c r="O36" s="9"/>
    </row>
    <row r="37" spans="2:15" ht="15" thickBot="1" x14ac:dyDescent="0.4">
      <c r="B37" s="4">
        <f>'Budget Revision'!B37</f>
        <v>0</v>
      </c>
      <c r="C37" s="184"/>
      <c r="D37" s="185">
        <v>0</v>
      </c>
      <c r="E37" s="175"/>
      <c r="F37" s="189">
        <v>0</v>
      </c>
      <c r="G37" s="184"/>
      <c r="H37" s="185">
        <v>0</v>
      </c>
      <c r="I37" s="175"/>
      <c r="J37" s="189">
        <v>0</v>
      </c>
      <c r="K37" s="184"/>
      <c r="L37" s="185">
        <v>0</v>
      </c>
      <c r="M37" s="193">
        <f t="shared" si="0"/>
        <v>0</v>
      </c>
      <c r="O37" s="9"/>
    </row>
    <row r="38" spans="2:15" x14ac:dyDescent="0.35">
      <c r="B38" s="19" t="s">
        <v>24</v>
      </c>
      <c r="C38" s="18">
        <f>SUM(C6:C10,C15:C19,C21:C30,C32:C37)</f>
        <v>0</v>
      </c>
      <c r="D38" s="18"/>
      <c r="E38" s="15">
        <f>SUM(E6:E10,E15:E19,E21:E30,E32:E37)</f>
        <v>0</v>
      </c>
      <c r="F38" s="15"/>
      <c r="G38" s="18">
        <f>SUM(G6:G10,G15:G19,G21:G30,G32:G37)</f>
        <v>0</v>
      </c>
      <c r="H38" s="18"/>
      <c r="I38" s="15">
        <f>SUM(I6:I10,I15:I19,I21:I30,I32:I37)</f>
        <v>0</v>
      </c>
      <c r="J38" s="15"/>
      <c r="K38" s="18">
        <f>SUM(K6:K10,K15:K19,K21:K30,K32:K37)</f>
        <v>0</v>
      </c>
      <c r="L38" s="18"/>
      <c r="M38" s="15">
        <f t="shared" ref="M38:M40" si="1">SUM(C38:K38)</f>
        <v>0</v>
      </c>
      <c r="O38" s="207"/>
    </row>
    <row r="39" spans="2:15" x14ac:dyDescent="0.35">
      <c r="B39" s="36" t="s">
        <v>25</v>
      </c>
      <c r="C39" s="8">
        <v>0</v>
      </c>
      <c r="D39" s="8"/>
      <c r="E39" s="8">
        <v>0</v>
      </c>
      <c r="F39" s="8"/>
      <c r="G39" s="8">
        <v>0</v>
      </c>
      <c r="H39" s="8"/>
      <c r="I39" s="8">
        <v>0</v>
      </c>
      <c r="J39" s="8"/>
      <c r="K39" s="8">
        <v>0</v>
      </c>
      <c r="L39" s="8"/>
      <c r="M39" s="120">
        <f t="shared" si="1"/>
        <v>0</v>
      </c>
      <c r="O39" s="9"/>
    </row>
    <row r="40" spans="2:15" ht="15" thickBot="1" x14ac:dyDescent="0.4">
      <c r="B40" s="128" t="s">
        <v>9</v>
      </c>
      <c r="C40" s="122">
        <f>SUM(C38:C39)</f>
        <v>0</v>
      </c>
      <c r="D40" s="122"/>
      <c r="E40" s="122">
        <f t="shared" ref="E40:K40" si="2">SUM(E38:E39)</f>
        <v>0</v>
      </c>
      <c r="F40" s="122"/>
      <c r="G40" s="122">
        <f t="shared" si="2"/>
        <v>0</v>
      </c>
      <c r="H40" s="122"/>
      <c r="I40" s="122">
        <f t="shared" si="2"/>
        <v>0</v>
      </c>
      <c r="J40" s="122"/>
      <c r="K40" s="122">
        <f t="shared" si="2"/>
        <v>0</v>
      </c>
      <c r="L40" s="122"/>
      <c r="M40" s="112">
        <f t="shared" si="1"/>
        <v>0</v>
      </c>
      <c r="O40" s="9"/>
    </row>
    <row r="41" spans="2:15" ht="15" thickBot="1" x14ac:dyDescent="0.4">
      <c r="B41" s="129" t="s">
        <v>36</v>
      </c>
      <c r="C41" s="130">
        <f>SUM('Budget Revision'!C40-'Expense Report'!C40)</f>
        <v>0</v>
      </c>
      <c r="D41" s="130"/>
      <c r="E41" s="130">
        <f>SUM('Budget Revision'!D40-'Expense Report'!E40)</f>
        <v>0</v>
      </c>
      <c r="F41" s="130"/>
      <c r="G41" s="130">
        <f>SUM('Budget Revision'!E40-'Expense Report'!G40)</f>
        <v>0</v>
      </c>
      <c r="H41" s="130"/>
      <c r="I41" s="130">
        <f>SUM('Budget Revision'!F40-'Expense Report'!I40)</f>
        <v>0</v>
      </c>
      <c r="J41" s="130"/>
      <c r="K41" s="130">
        <f>SUM('Budget Revision'!G40-'Expense Report'!K40)</f>
        <v>0</v>
      </c>
      <c r="L41" s="131"/>
      <c r="M41" s="132"/>
    </row>
    <row r="42" spans="2:15" ht="15" thickBot="1" x14ac:dyDescent="0.4"/>
    <row r="43" spans="2:15" ht="58.5" thickBot="1" x14ac:dyDescent="0.4">
      <c r="B43" s="27" t="s">
        <v>37</v>
      </c>
      <c r="C43" s="28">
        <f>SUMPRODUCT(C6:C37,D6:D37)</f>
        <v>0</v>
      </c>
      <c r="D43" s="28"/>
      <c r="E43" s="28">
        <f>SUMPRODUCT(E6:E37,F6:F37)</f>
        <v>0</v>
      </c>
      <c r="F43" s="28"/>
      <c r="G43" s="28">
        <f>SUMPRODUCT(G6:G37,H6:H37)</f>
        <v>0</v>
      </c>
      <c r="H43" s="28"/>
      <c r="I43" s="28">
        <f>SUMPRODUCT(I6:I37,J6:J37)</f>
        <v>0</v>
      </c>
      <c r="J43" s="28"/>
      <c r="K43" s="28">
        <f>SUMPRODUCT(K6:K37,L6:L37)</f>
        <v>0</v>
      </c>
      <c r="L43" s="28"/>
      <c r="M43" s="28">
        <f>SUM(C43:L43)</f>
        <v>0</v>
      </c>
      <c r="O43" s="58" t="s">
        <v>38</v>
      </c>
    </row>
  </sheetData>
  <conditionalFormatting sqref="C6:L41">
    <cfRule type="expression" dxfId="4" priority="1">
      <formula>ISERROR(VALUE(C6))</formula>
    </cfRule>
  </conditionalFormatting>
  <conditionalFormatting sqref="C41:M41">
    <cfRule type="cellIs" dxfId="3" priority="2" operator="lessThan">
      <formula>0</formula>
    </cfRule>
    <cfRule type="cellIs" dxfId="2" priority="3" operator="greaterThan">
      <formula>0</formula>
    </cfRule>
  </conditionalFormatting>
  <pageMargins left="0.7" right="0.7" top="0.75" bottom="0.75" header="0.3" footer="0.3"/>
  <pageSetup scale="4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63E12-CDC7-41AE-9A47-0091C2C03207}">
  <sheetPr codeName="Sheet5"/>
  <dimension ref="B1:S15"/>
  <sheetViews>
    <sheetView topLeftCell="C2" zoomScale="62" zoomScaleNormal="115" workbookViewId="0">
      <selection activeCell="B18" sqref="B18"/>
    </sheetView>
  </sheetViews>
  <sheetFormatPr defaultColWidth="8.7265625" defaultRowHeight="14.5" x14ac:dyDescent="0.35"/>
  <cols>
    <col min="1" max="1" width="4.54296875" style="59" customWidth="1"/>
    <col min="2" max="2" width="45.54296875" style="59" customWidth="1"/>
    <col min="3" max="12" width="14.54296875" style="59" customWidth="1"/>
    <col min="13" max="13" width="16.54296875" style="59" customWidth="1"/>
    <col min="14" max="14" width="4.54296875" style="59" customWidth="1"/>
    <col min="15" max="18" width="20.54296875" style="59" customWidth="1"/>
    <col min="19" max="19" width="21.81640625" style="59" customWidth="1"/>
    <col min="20" max="16384" width="8.7265625" style="59"/>
  </cols>
  <sheetData>
    <row r="1" spans="2:19" ht="15.5" x14ac:dyDescent="0.35">
      <c r="B1" s="29" t="s">
        <v>39</v>
      </c>
    </row>
    <row r="2" spans="2:19" x14ac:dyDescent="0.35">
      <c r="B2" s="23" t="str">
        <f>'PO-Budget Revision Review'!B2</f>
        <v>Awardee:</v>
      </c>
      <c r="C2" s="24"/>
      <c r="D2" s="24"/>
      <c r="E2" s="60"/>
      <c r="K2" s="23" t="s">
        <v>40</v>
      </c>
      <c r="L2" s="24"/>
      <c r="M2" s="25">
        <f>SUM('Proposed Budget'!H2-'Financial Report Summary'!M11)</f>
        <v>0</v>
      </c>
    </row>
    <row r="3" spans="2:19" x14ac:dyDescent="0.35">
      <c r="O3" s="42" t="s">
        <v>41</v>
      </c>
      <c r="P3" s="43"/>
      <c r="Q3" s="43"/>
      <c r="R3" s="43"/>
      <c r="S3" s="44"/>
    </row>
    <row r="4" spans="2:19" s="61" customFormat="1" x14ac:dyDescent="0.35">
      <c r="B4" s="22" t="s">
        <v>3</v>
      </c>
      <c r="C4" s="22" t="s">
        <v>42</v>
      </c>
      <c r="D4" s="22" t="s">
        <v>43</v>
      </c>
      <c r="E4" s="22" t="s">
        <v>44</v>
      </c>
      <c r="F4" s="22" t="s">
        <v>45</v>
      </c>
      <c r="G4" s="22" t="s">
        <v>46</v>
      </c>
      <c r="H4" s="22" t="s">
        <v>47</v>
      </c>
      <c r="I4" s="22" t="s">
        <v>48</v>
      </c>
      <c r="J4" s="22" t="s">
        <v>49</v>
      </c>
      <c r="K4" s="22" t="s">
        <v>50</v>
      </c>
      <c r="L4" s="22" t="s">
        <v>51</v>
      </c>
      <c r="M4" s="22" t="s">
        <v>9</v>
      </c>
      <c r="O4" s="45" t="s">
        <v>52</v>
      </c>
      <c r="P4" s="45" t="s">
        <v>53</v>
      </c>
      <c r="Q4" s="45" t="s">
        <v>54</v>
      </c>
      <c r="R4" s="45" t="s">
        <v>55</v>
      </c>
      <c r="S4" s="45" t="s">
        <v>56</v>
      </c>
    </row>
    <row r="5" spans="2:19" x14ac:dyDescent="0.35">
      <c r="B5" s="39" t="s">
        <v>11</v>
      </c>
      <c r="C5" s="14">
        <f>SUM('Budget Revision'!C6:C13)</f>
        <v>0</v>
      </c>
      <c r="D5" s="15">
        <f>SUM('Expense Report'!C6:C13)</f>
        <v>0</v>
      </c>
      <c r="E5" s="14">
        <f>SUM('Budget Revision'!D6:D13)</f>
        <v>0</v>
      </c>
      <c r="F5" s="47">
        <f>SUM('Expense Report'!E6:E13)</f>
        <v>0</v>
      </c>
      <c r="G5" s="14">
        <f>SUM('Budget Revision'!E6:E13)</f>
        <v>0</v>
      </c>
      <c r="H5" s="47">
        <f>SUM('Expense Report'!G6:G13)</f>
        <v>0</v>
      </c>
      <c r="I5" s="14">
        <f>SUM('Budget Revision'!F6:F13)</f>
        <v>0</v>
      </c>
      <c r="J5" s="47">
        <f>SUM('Expense Report'!I6:I13)</f>
        <v>0</v>
      </c>
      <c r="K5" s="14">
        <f>SUM('Budget Revision'!G6:G13)</f>
        <v>0</v>
      </c>
      <c r="L5" s="47">
        <f>SUM('Expense Report'!K6:K13)</f>
        <v>0</v>
      </c>
      <c r="M5" s="16">
        <f t="shared" ref="M5:M11" si="0">SUM(D5,E5,G5,I5,K5)</f>
        <v>0</v>
      </c>
      <c r="O5" s="46" t="s">
        <v>57</v>
      </c>
      <c r="P5" s="46" t="s">
        <v>58</v>
      </c>
      <c r="Q5" s="46" t="s">
        <v>59</v>
      </c>
      <c r="R5" s="46" t="s">
        <v>60</v>
      </c>
      <c r="S5" s="46" t="s">
        <v>61</v>
      </c>
    </row>
    <row r="6" spans="2:19" x14ac:dyDescent="0.35">
      <c r="B6" s="39" t="s">
        <v>15</v>
      </c>
      <c r="C6" s="17">
        <f>SUM('Budget Revision'!C15:C19)</f>
        <v>0</v>
      </c>
      <c r="D6" s="47">
        <f>SUM('Expense Report'!C15:C19)</f>
        <v>0</v>
      </c>
      <c r="E6" s="14">
        <f>SUM('Budget Revision'!D15:D19)</f>
        <v>0</v>
      </c>
      <c r="F6" s="47">
        <f>SUM('Expense Report'!E15:E19)</f>
        <v>0</v>
      </c>
      <c r="G6" s="14">
        <f>SUM('Budget Revision'!E15:E19)</f>
        <v>0</v>
      </c>
      <c r="H6" s="47">
        <f>SUM('Expense Report'!G15:G19)</f>
        <v>0</v>
      </c>
      <c r="I6" s="14">
        <f>SUM('Budget Revision'!F15:F19)</f>
        <v>0</v>
      </c>
      <c r="J6" s="47">
        <f>SUM('Expense Report'!I15:I19)</f>
        <v>0</v>
      </c>
      <c r="K6" s="14">
        <f>SUM('Budget Revision'!G15:G19)</f>
        <v>0</v>
      </c>
      <c r="L6" s="47">
        <f>SUM('Expense Report'!K15:K19)</f>
        <v>0</v>
      </c>
      <c r="M6" s="16">
        <f t="shared" si="0"/>
        <v>0</v>
      </c>
      <c r="O6" s="46" t="s">
        <v>62</v>
      </c>
      <c r="P6" s="46" t="s">
        <v>63</v>
      </c>
      <c r="Q6" s="46" t="s">
        <v>64</v>
      </c>
      <c r="R6" s="46" t="s">
        <v>65</v>
      </c>
      <c r="S6" s="46" t="s">
        <v>66</v>
      </c>
    </row>
    <row r="7" spans="2:19" x14ac:dyDescent="0.35">
      <c r="B7" s="39" t="s">
        <v>18</v>
      </c>
      <c r="C7" s="17">
        <f>SUM('Budget Revision'!C21:D30)</f>
        <v>0</v>
      </c>
      <c r="D7" s="47">
        <f>SUM('PO-Expense Report Review'!C21:C30)</f>
        <v>0</v>
      </c>
      <c r="E7" s="14">
        <f>SUM('Budget Revision'!D21:D30)</f>
        <v>0</v>
      </c>
      <c r="F7" s="47">
        <f>SUM('Expense Report'!E21:E30)</f>
        <v>0</v>
      </c>
      <c r="G7" s="14">
        <f>SUM('Budget Revision'!J21:J30)</f>
        <v>0</v>
      </c>
      <c r="H7" s="47">
        <f>SUM('Expense Report'!G21:G30)</f>
        <v>0</v>
      </c>
      <c r="I7" s="14">
        <f>SUM('Budget Revision'!F21:F30)</f>
        <v>0</v>
      </c>
      <c r="J7" s="47">
        <f>SUM('Expense Report'!I21:I30)</f>
        <v>0</v>
      </c>
      <c r="K7" s="14">
        <f>SUM('Budget Revision'!G21:G30)</f>
        <v>0</v>
      </c>
      <c r="L7" s="47">
        <f>SUM('Expense Report'!K21:K30)</f>
        <v>0</v>
      </c>
      <c r="M7" s="16">
        <f t="shared" si="0"/>
        <v>0</v>
      </c>
      <c r="O7" s="46" t="s">
        <v>67</v>
      </c>
      <c r="P7" s="46" t="s">
        <v>68</v>
      </c>
      <c r="Q7" s="46" t="s">
        <v>69</v>
      </c>
      <c r="R7" s="46" t="s">
        <v>70</v>
      </c>
      <c r="S7" s="46" t="s">
        <v>71</v>
      </c>
    </row>
    <row r="8" spans="2:19" ht="15" thickBot="1" x14ac:dyDescent="0.4">
      <c r="B8" s="48" t="s">
        <v>21</v>
      </c>
      <c r="C8" s="49">
        <f>SUM('Budget Revision'!C32:C37)</f>
        <v>0</v>
      </c>
      <c r="D8" s="47">
        <f>SUM('PO-Expense Report Review'!C32:C37)</f>
        <v>0</v>
      </c>
      <c r="E8" s="34">
        <f>SUM('Budget Revision'!D32:D37)</f>
        <v>0</v>
      </c>
      <c r="F8" s="47">
        <f>SUM('PO-Expense Report Review'!G32:G37)</f>
        <v>0</v>
      </c>
      <c r="G8" s="34">
        <f>SUM('Budget Revision'!E32:E37)</f>
        <v>0</v>
      </c>
      <c r="H8" s="47">
        <f>SUM('Expense Report'!G32:G37)</f>
        <v>0</v>
      </c>
      <c r="I8" s="34">
        <f>SUM('Budget Revision'!F32:F37)</f>
        <v>0</v>
      </c>
      <c r="J8" s="47">
        <f>SUM('Expense Report'!I32:I37)</f>
        <v>0</v>
      </c>
      <c r="K8" s="34">
        <f>SUM('Budget Revision'!G32:G37)</f>
        <v>0</v>
      </c>
      <c r="L8" s="47">
        <f>SUM('Expense Report'!K32:K37)</f>
        <v>0</v>
      </c>
      <c r="M8" s="16">
        <f t="shared" si="0"/>
        <v>0</v>
      </c>
      <c r="O8" s="46" t="s">
        <v>72</v>
      </c>
      <c r="P8" s="46" t="s">
        <v>73</v>
      </c>
      <c r="Q8" s="46" t="s">
        <v>74</v>
      </c>
      <c r="R8" s="46" t="s">
        <v>75</v>
      </c>
      <c r="S8" s="46" t="s">
        <v>76</v>
      </c>
    </row>
    <row r="9" spans="2:19" x14ac:dyDescent="0.35">
      <c r="B9" s="50" t="s">
        <v>24</v>
      </c>
      <c r="C9" s="51">
        <f t="shared" ref="C9:L9" si="1">SUM(C5:C8)</f>
        <v>0</v>
      </c>
      <c r="D9" s="51">
        <f t="shared" si="1"/>
        <v>0</v>
      </c>
      <c r="E9" s="51">
        <f t="shared" si="1"/>
        <v>0</v>
      </c>
      <c r="F9" s="51">
        <f t="shared" si="1"/>
        <v>0</v>
      </c>
      <c r="G9" s="51">
        <f t="shared" si="1"/>
        <v>0</v>
      </c>
      <c r="H9" s="51">
        <f t="shared" si="1"/>
        <v>0</v>
      </c>
      <c r="I9" s="51">
        <f t="shared" si="1"/>
        <v>0</v>
      </c>
      <c r="J9" s="51">
        <f t="shared" si="1"/>
        <v>0</v>
      </c>
      <c r="K9" s="51">
        <f t="shared" si="1"/>
        <v>0</v>
      </c>
      <c r="L9" s="51">
        <f t="shared" si="1"/>
        <v>0</v>
      </c>
      <c r="M9" s="75">
        <f t="shared" si="0"/>
        <v>0</v>
      </c>
      <c r="O9" s="46" t="s">
        <v>77</v>
      </c>
      <c r="P9" s="46" t="s">
        <v>78</v>
      </c>
      <c r="Q9" s="46" t="s">
        <v>79</v>
      </c>
      <c r="R9" s="46" t="s">
        <v>80</v>
      </c>
      <c r="S9" s="46" t="s">
        <v>81</v>
      </c>
    </row>
    <row r="10" spans="2:19" x14ac:dyDescent="0.35">
      <c r="B10" s="52" t="s">
        <v>25</v>
      </c>
      <c r="C10" s="17">
        <f>'Budget Revision'!C39</f>
        <v>0</v>
      </c>
      <c r="D10" s="15">
        <f>'Expense Report'!C39</f>
        <v>0</v>
      </c>
      <c r="E10" s="14">
        <f>'Budget Revision'!D39</f>
        <v>0</v>
      </c>
      <c r="F10" s="15">
        <f>'Expense Report'!E39</f>
        <v>0</v>
      </c>
      <c r="G10" s="14">
        <f>'Budget Revision'!E39</f>
        <v>0</v>
      </c>
      <c r="H10" s="15">
        <f>'Expense Report'!G39</f>
        <v>0</v>
      </c>
      <c r="I10" s="14">
        <f>'Budget Revision'!F39</f>
        <v>0</v>
      </c>
      <c r="J10" s="15">
        <f>'Expense Report'!I39</f>
        <v>0</v>
      </c>
      <c r="K10" s="14">
        <f>'Budget Revision'!G39</f>
        <v>0</v>
      </c>
      <c r="L10" s="15">
        <f>'Expense Report'!K39</f>
        <v>0</v>
      </c>
      <c r="M10" s="76">
        <f t="shared" si="0"/>
        <v>0</v>
      </c>
      <c r="O10" s="46" t="s">
        <v>82</v>
      </c>
      <c r="P10" s="46" t="s">
        <v>83</v>
      </c>
      <c r="Q10" s="46" t="s">
        <v>84</v>
      </c>
      <c r="R10" s="46" t="s">
        <v>85</v>
      </c>
      <c r="S10" s="46" t="s">
        <v>86</v>
      </c>
    </row>
    <row r="11" spans="2:19" ht="15" thickBot="1" x14ac:dyDescent="0.4">
      <c r="B11" s="53" t="s">
        <v>9</v>
      </c>
      <c r="C11" s="54">
        <f>SUM(C9:C10)</f>
        <v>0</v>
      </c>
      <c r="D11" s="55">
        <f>SUM(D9:D10)</f>
        <v>0</v>
      </c>
      <c r="E11" s="54">
        <f>'Budget Revision'!D40</f>
        <v>0</v>
      </c>
      <c r="F11" s="55">
        <f>SUM(F9:F10)</f>
        <v>0</v>
      </c>
      <c r="G11" s="54">
        <f>SUM(G9:G10)</f>
        <v>0</v>
      </c>
      <c r="H11" s="55">
        <f>SUM(H9:H10)</f>
        <v>0</v>
      </c>
      <c r="I11" s="54">
        <f>'Budget Revision'!F40</f>
        <v>0</v>
      </c>
      <c r="J11" s="55">
        <f>SUM(J9:J10)</f>
        <v>0</v>
      </c>
      <c r="K11" s="54">
        <f>'Budget Revision'!G40</f>
        <v>0</v>
      </c>
      <c r="L11" s="55">
        <f>SUM(L9:L10)</f>
        <v>0</v>
      </c>
      <c r="M11" s="77">
        <f t="shared" si="0"/>
        <v>0</v>
      </c>
      <c r="O11" s="46" t="s">
        <v>87</v>
      </c>
      <c r="P11" s="46" t="s">
        <v>88</v>
      </c>
      <c r="Q11" s="46" t="s">
        <v>89</v>
      </c>
      <c r="R11" s="46" t="s">
        <v>90</v>
      </c>
      <c r="S11" s="46" t="s">
        <v>91</v>
      </c>
    </row>
    <row r="12" spans="2:19" x14ac:dyDescent="0.35">
      <c r="B12" s="61"/>
      <c r="I12" s="78"/>
    </row>
    <row r="13" spans="2:19" x14ac:dyDescent="0.35">
      <c r="I13" s="78"/>
    </row>
    <row r="14" spans="2:19" ht="34" x14ac:dyDescent="0.35">
      <c r="B14" s="167" t="s">
        <v>92</v>
      </c>
      <c r="C14" s="168"/>
      <c r="D14" s="169">
        <f>'Expense Report'!C43</f>
        <v>0</v>
      </c>
      <c r="E14" s="168"/>
      <c r="F14" s="169">
        <f>'Expense Report'!E43</f>
        <v>0</v>
      </c>
      <c r="G14" s="168"/>
      <c r="H14" s="169">
        <f>'Expense Report'!G43</f>
        <v>0</v>
      </c>
      <c r="I14" s="168"/>
      <c r="J14" s="169">
        <f>'Expense Report'!I43</f>
        <v>0</v>
      </c>
      <c r="K14" s="168"/>
      <c r="L14" s="169">
        <f>'Expense Report'!K43</f>
        <v>0</v>
      </c>
      <c r="M14" s="170">
        <f>SUM(D14,E14,G14,I14,K14)</f>
        <v>0</v>
      </c>
    </row>
    <row r="15" spans="2:19" ht="101.5" customHeight="1" x14ac:dyDescent="0.35">
      <c r="B15" s="38" t="s">
        <v>38</v>
      </c>
    </row>
  </sheetData>
  <phoneticPr fontId="9" type="noConversion"/>
  <conditionalFormatting sqref="M2">
    <cfRule type="cellIs" dxfId="1" priority="1" operator="lessThan">
      <formula>0</formula>
    </cfRule>
    <cfRule type="cellIs" dxfId="0" priority="2" operator="greater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73EE6-4081-4163-8F70-CEC8DF4584C6}">
  <sheetPr codeName="Sheet6"/>
  <dimension ref="B1:T42"/>
  <sheetViews>
    <sheetView topLeftCell="C1" zoomScale="50" zoomScaleNormal="50" workbookViewId="0">
      <selection activeCell="P25" sqref="P25"/>
    </sheetView>
  </sheetViews>
  <sheetFormatPr defaultColWidth="8.7265625" defaultRowHeight="14.5" x14ac:dyDescent="0.35"/>
  <cols>
    <col min="1" max="1" width="4.54296875" style="59" customWidth="1"/>
    <col min="2" max="2" width="45.54296875" style="59" customWidth="1"/>
    <col min="3" max="17" width="14.54296875" style="59" customWidth="1"/>
    <col min="18" max="18" width="16.54296875" style="59" customWidth="1"/>
    <col min="19" max="19" width="4.54296875" style="59" customWidth="1"/>
    <col min="20" max="20" width="70.54296875" style="59" customWidth="1"/>
    <col min="21" max="16384" width="8.7265625" style="59"/>
  </cols>
  <sheetData>
    <row r="1" spans="2:20" ht="15.5" x14ac:dyDescent="0.35">
      <c r="B1" s="29" t="s">
        <v>28</v>
      </c>
    </row>
    <row r="2" spans="2:20" x14ac:dyDescent="0.35">
      <c r="B2" s="23" t="s">
        <v>30</v>
      </c>
      <c r="C2" s="24"/>
      <c r="D2" s="24"/>
      <c r="E2" s="24"/>
      <c r="F2" s="60"/>
      <c r="O2" s="23" t="s">
        <v>93</v>
      </c>
      <c r="P2" s="24"/>
      <c r="Q2" s="24"/>
      <c r="R2" s="25">
        <f>'Proposed Budget'!H40</f>
        <v>0</v>
      </c>
    </row>
    <row r="3" spans="2:20" ht="15" thickBot="1" x14ac:dyDescent="0.4"/>
    <row r="4" spans="2:20" s="61" customFormat="1" x14ac:dyDescent="0.35">
      <c r="B4" s="139" t="s">
        <v>3</v>
      </c>
      <c r="C4" s="140" t="s">
        <v>94</v>
      </c>
      <c r="D4" s="141" t="s">
        <v>95</v>
      </c>
      <c r="E4" s="142" t="s">
        <v>96</v>
      </c>
      <c r="F4" s="143" t="s">
        <v>97</v>
      </c>
      <c r="G4" s="99" t="s">
        <v>98</v>
      </c>
      <c r="H4" s="139" t="s">
        <v>99</v>
      </c>
      <c r="I4" s="140" t="s">
        <v>100</v>
      </c>
      <c r="J4" s="141" t="s">
        <v>101</v>
      </c>
      <c r="K4" s="142" t="s">
        <v>102</v>
      </c>
      <c r="L4" s="143" t="s">
        <v>103</v>
      </c>
      <c r="M4" s="99" t="s">
        <v>104</v>
      </c>
      <c r="N4" s="139" t="s">
        <v>105</v>
      </c>
      <c r="O4" s="140" t="s">
        <v>106</v>
      </c>
      <c r="P4" s="141" t="s">
        <v>107</v>
      </c>
      <c r="Q4" s="142" t="s">
        <v>108</v>
      </c>
      <c r="R4" s="143" t="s">
        <v>9</v>
      </c>
      <c r="T4" s="62" t="s">
        <v>109</v>
      </c>
    </row>
    <row r="5" spans="2:20" x14ac:dyDescent="0.35">
      <c r="B5" s="103" t="s">
        <v>11</v>
      </c>
      <c r="C5" s="155"/>
      <c r="D5" s="104"/>
      <c r="E5" s="144"/>
      <c r="F5" s="104"/>
      <c r="G5" s="104"/>
      <c r="H5" s="104"/>
      <c r="I5" s="155"/>
      <c r="J5" s="104"/>
      <c r="K5" s="144"/>
      <c r="L5" s="104"/>
      <c r="M5" s="104"/>
      <c r="N5" s="104"/>
      <c r="O5" s="155"/>
      <c r="P5" s="104"/>
      <c r="Q5" s="144"/>
      <c r="R5" s="105"/>
      <c r="T5" s="63"/>
    </row>
    <row r="6" spans="2:20" x14ac:dyDescent="0.35">
      <c r="B6" s="23">
        <f>'Budget Revision'!B6</f>
        <v>0</v>
      </c>
      <c r="C6" s="32">
        <f>('Proposed Budget'!C6)</f>
        <v>0</v>
      </c>
      <c r="D6" s="37">
        <f>'Budget Revision'!C6</f>
        <v>0</v>
      </c>
      <c r="E6" s="145">
        <f>SUM(C6-D6)</f>
        <v>0</v>
      </c>
      <c r="F6" s="31">
        <f>('Proposed Budget'!D6)</f>
        <v>0</v>
      </c>
      <c r="G6" s="37">
        <f>'Budget Revision'!D6</f>
        <v>0</v>
      </c>
      <c r="H6" s="147">
        <f>SUM(F6-G6)</f>
        <v>0</v>
      </c>
      <c r="I6" s="32">
        <f>('Proposed Budget'!E6)</f>
        <v>0</v>
      </c>
      <c r="J6" s="37">
        <f>'Budget Revision'!E6</f>
        <v>0</v>
      </c>
      <c r="K6" s="145">
        <f>SUM(I6-J6)</f>
        <v>0</v>
      </c>
      <c r="L6" s="31">
        <f>('Proposed Budget'!F6)</f>
        <v>0</v>
      </c>
      <c r="M6" s="37">
        <f>'Budget Revision'!F6</f>
        <v>0</v>
      </c>
      <c r="N6" s="147">
        <f>SUM(L6-M6)</f>
        <v>0</v>
      </c>
      <c r="O6" s="32">
        <f>('Proposed Budget'!G6)</f>
        <v>0</v>
      </c>
      <c r="P6" s="37">
        <f>'Budget Revision'!G6</f>
        <v>0</v>
      </c>
      <c r="Q6" s="145">
        <f>SUM(O6-P6)</f>
        <v>0</v>
      </c>
      <c r="R6" s="151">
        <f>SUM(E6,H6,K6,N6,Q6)</f>
        <v>0</v>
      </c>
      <c r="T6" s="39"/>
    </row>
    <row r="7" spans="2:20" x14ac:dyDescent="0.35">
      <c r="B7" s="23">
        <f>'Budget Revision'!B7</f>
        <v>0</v>
      </c>
      <c r="C7" s="32">
        <f>('Proposed Budget'!C7)</f>
        <v>0</v>
      </c>
      <c r="D7" s="37">
        <f>'Budget Revision'!C7</f>
        <v>0</v>
      </c>
      <c r="E7" s="145">
        <f t="shared" ref="E7:E13" si="0">SUM(C7-D7)</f>
        <v>0</v>
      </c>
      <c r="F7" s="31">
        <f>('Proposed Budget'!D7)</f>
        <v>0</v>
      </c>
      <c r="G7" s="37">
        <f>'Budget Revision'!D7</f>
        <v>0</v>
      </c>
      <c r="H7" s="147">
        <f t="shared" ref="H7:H37" si="1">SUM(F7-G7)</f>
        <v>0</v>
      </c>
      <c r="I7" s="32">
        <f>('Proposed Budget'!E7)</f>
        <v>0</v>
      </c>
      <c r="J7" s="37">
        <f>'Budget Revision'!E7</f>
        <v>0</v>
      </c>
      <c r="K7" s="145">
        <f t="shared" ref="K7:K37" si="2">SUM(I7-J7)</f>
        <v>0</v>
      </c>
      <c r="L7" s="31">
        <f>('Proposed Budget'!F7)</f>
        <v>0</v>
      </c>
      <c r="M7" s="37">
        <f>'Budget Revision'!F7</f>
        <v>0</v>
      </c>
      <c r="N7" s="147">
        <f t="shared" ref="N7:N37" si="3">SUM(L7-M7)</f>
        <v>0</v>
      </c>
      <c r="O7" s="32">
        <f>('Proposed Budget'!G7)</f>
        <v>0</v>
      </c>
      <c r="P7" s="37">
        <f>'Budget Revision'!G7</f>
        <v>0</v>
      </c>
      <c r="Q7" s="145">
        <f t="shared" ref="Q7:Q37" si="4">SUM(O7-P7)</f>
        <v>0</v>
      </c>
      <c r="R7" s="151">
        <f t="shared" ref="R7:R40" si="5">SUM(E7,H7,K7,N7,Q7)</f>
        <v>0</v>
      </c>
      <c r="T7" s="39"/>
    </row>
    <row r="8" spans="2:20" x14ac:dyDescent="0.35">
      <c r="B8" s="23">
        <f>'Budget Revision'!B8</f>
        <v>0</v>
      </c>
      <c r="C8" s="32">
        <f>('Proposed Budget'!C8)</f>
        <v>0</v>
      </c>
      <c r="D8" s="37">
        <f>'Budget Revision'!C8</f>
        <v>0</v>
      </c>
      <c r="E8" s="145">
        <f t="shared" si="0"/>
        <v>0</v>
      </c>
      <c r="F8" s="31">
        <f>('Proposed Budget'!D8)</f>
        <v>0</v>
      </c>
      <c r="G8" s="37">
        <f>'Budget Revision'!D8</f>
        <v>0</v>
      </c>
      <c r="H8" s="147">
        <f t="shared" si="1"/>
        <v>0</v>
      </c>
      <c r="I8" s="32">
        <f>('Proposed Budget'!E8)</f>
        <v>0</v>
      </c>
      <c r="J8" s="37">
        <f>'Budget Revision'!E8</f>
        <v>0</v>
      </c>
      <c r="K8" s="145">
        <f t="shared" si="2"/>
        <v>0</v>
      </c>
      <c r="L8" s="31">
        <f>('Proposed Budget'!F8)</f>
        <v>0</v>
      </c>
      <c r="M8" s="37">
        <f>'Budget Revision'!F8</f>
        <v>0</v>
      </c>
      <c r="N8" s="147">
        <f t="shared" si="3"/>
        <v>0</v>
      </c>
      <c r="O8" s="32">
        <f>('Proposed Budget'!G8)</f>
        <v>0</v>
      </c>
      <c r="P8" s="37">
        <f>'Budget Revision'!G8</f>
        <v>0</v>
      </c>
      <c r="Q8" s="145">
        <f t="shared" si="4"/>
        <v>0</v>
      </c>
      <c r="R8" s="151">
        <f t="shared" si="5"/>
        <v>0</v>
      </c>
      <c r="T8" s="39"/>
    </row>
    <row r="9" spans="2:20" x14ac:dyDescent="0.35">
      <c r="B9" s="23">
        <f>'Budget Revision'!B9</f>
        <v>0</v>
      </c>
      <c r="C9" s="32">
        <f>('Proposed Budget'!C9)</f>
        <v>0</v>
      </c>
      <c r="D9" s="37">
        <f>'Budget Revision'!C9</f>
        <v>0</v>
      </c>
      <c r="E9" s="145">
        <f t="shared" si="0"/>
        <v>0</v>
      </c>
      <c r="F9" s="31">
        <f>('Proposed Budget'!D9)</f>
        <v>0</v>
      </c>
      <c r="G9" s="37">
        <f>'Budget Revision'!D9</f>
        <v>0</v>
      </c>
      <c r="H9" s="147">
        <f t="shared" si="1"/>
        <v>0</v>
      </c>
      <c r="I9" s="32">
        <f>('Proposed Budget'!E9)</f>
        <v>0</v>
      </c>
      <c r="J9" s="37">
        <f>'Budget Revision'!E9</f>
        <v>0</v>
      </c>
      <c r="K9" s="145">
        <f t="shared" si="2"/>
        <v>0</v>
      </c>
      <c r="L9" s="31">
        <f>('Proposed Budget'!F9)</f>
        <v>0</v>
      </c>
      <c r="M9" s="37">
        <f>'Budget Revision'!F9</f>
        <v>0</v>
      </c>
      <c r="N9" s="147">
        <f t="shared" si="3"/>
        <v>0</v>
      </c>
      <c r="O9" s="32">
        <f>('Proposed Budget'!G9)</f>
        <v>0</v>
      </c>
      <c r="P9" s="37">
        <f>'Budget Revision'!G9</f>
        <v>0</v>
      </c>
      <c r="Q9" s="145">
        <f t="shared" si="4"/>
        <v>0</v>
      </c>
      <c r="R9" s="151">
        <f t="shared" si="5"/>
        <v>0</v>
      </c>
      <c r="T9" s="39"/>
    </row>
    <row r="10" spans="2:20" x14ac:dyDescent="0.35">
      <c r="B10" s="23">
        <f>'Budget Revision'!B10</f>
        <v>0</v>
      </c>
      <c r="C10" s="32">
        <f>('Proposed Budget'!C10)</f>
        <v>0</v>
      </c>
      <c r="D10" s="37">
        <f>'Budget Revision'!C10</f>
        <v>0</v>
      </c>
      <c r="E10" s="145">
        <f t="shared" si="0"/>
        <v>0</v>
      </c>
      <c r="F10" s="31">
        <f>('Proposed Budget'!D10)</f>
        <v>0</v>
      </c>
      <c r="G10" s="37">
        <f>'Budget Revision'!D10</f>
        <v>0</v>
      </c>
      <c r="H10" s="147">
        <f t="shared" si="1"/>
        <v>0</v>
      </c>
      <c r="I10" s="32">
        <f>('Proposed Budget'!E10)</f>
        <v>0</v>
      </c>
      <c r="J10" s="37">
        <f>'Budget Revision'!E10</f>
        <v>0</v>
      </c>
      <c r="K10" s="145">
        <f t="shared" si="2"/>
        <v>0</v>
      </c>
      <c r="L10" s="31">
        <f>('Proposed Budget'!F10)</f>
        <v>0</v>
      </c>
      <c r="M10" s="37">
        <f>'Budget Revision'!F10</f>
        <v>0</v>
      </c>
      <c r="N10" s="147">
        <f t="shared" si="3"/>
        <v>0</v>
      </c>
      <c r="O10" s="32">
        <f>('Proposed Budget'!G10)</f>
        <v>0</v>
      </c>
      <c r="P10" s="37">
        <f>'Budget Revision'!G10</f>
        <v>0</v>
      </c>
      <c r="Q10" s="145">
        <f t="shared" si="4"/>
        <v>0</v>
      </c>
      <c r="R10" s="151">
        <f t="shared" si="5"/>
        <v>0</v>
      </c>
      <c r="T10" s="39"/>
    </row>
    <row r="11" spans="2:20" x14ac:dyDescent="0.35">
      <c r="B11" s="23">
        <f>'Budget Revision'!B11</f>
        <v>0</v>
      </c>
      <c r="C11" s="32">
        <f>('Proposed Budget'!C11)</f>
        <v>0</v>
      </c>
      <c r="D11" s="37">
        <f>'Budget Revision'!C11</f>
        <v>0</v>
      </c>
      <c r="E11" s="145">
        <f t="shared" si="0"/>
        <v>0</v>
      </c>
      <c r="F11" s="31">
        <f>('Proposed Budget'!D11)</f>
        <v>0</v>
      </c>
      <c r="G11" s="37">
        <f>'Budget Revision'!D11</f>
        <v>0</v>
      </c>
      <c r="H11" s="147">
        <f t="shared" si="1"/>
        <v>0</v>
      </c>
      <c r="I11" s="32">
        <f>('Proposed Budget'!E11)</f>
        <v>0</v>
      </c>
      <c r="J11" s="37">
        <f>'Budget Revision'!E11</f>
        <v>0</v>
      </c>
      <c r="K11" s="145">
        <f t="shared" si="2"/>
        <v>0</v>
      </c>
      <c r="L11" s="31">
        <f>('Proposed Budget'!F11)</f>
        <v>0</v>
      </c>
      <c r="M11" s="37">
        <f>'Budget Revision'!F11</f>
        <v>0</v>
      </c>
      <c r="N11" s="147">
        <f t="shared" si="3"/>
        <v>0</v>
      </c>
      <c r="O11" s="32">
        <f>('Proposed Budget'!G11)</f>
        <v>0</v>
      </c>
      <c r="P11" s="37">
        <f>'Budget Revision'!G11</f>
        <v>0</v>
      </c>
      <c r="Q11" s="145">
        <f t="shared" si="4"/>
        <v>0</v>
      </c>
      <c r="R11" s="151">
        <f t="shared" si="5"/>
        <v>0</v>
      </c>
      <c r="T11" s="39"/>
    </row>
    <row r="12" spans="2:20" x14ac:dyDescent="0.35">
      <c r="B12" s="23">
        <f>'Budget Revision'!B12</f>
        <v>0</v>
      </c>
      <c r="C12" s="32">
        <f>('Proposed Budget'!C12)</f>
        <v>0</v>
      </c>
      <c r="D12" s="37">
        <f>'Budget Revision'!C12</f>
        <v>0</v>
      </c>
      <c r="E12" s="145">
        <f t="shared" si="0"/>
        <v>0</v>
      </c>
      <c r="F12" s="31">
        <f>('Proposed Budget'!D12)</f>
        <v>0</v>
      </c>
      <c r="G12" s="37">
        <f>'Budget Revision'!D12</f>
        <v>0</v>
      </c>
      <c r="H12" s="147">
        <f t="shared" si="1"/>
        <v>0</v>
      </c>
      <c r="I12" s="32">
        <f>('Proposed Budget'!E12)</f>
        <v>0</v>
      </c>
      <c r="J12" s="37">
        <f>'Budget Revision'!E12</f>
        <v>0</v>
      </c>
      <c r="K12" s="145">
        <f t="shared" si="2"/>
        <v>0</v>
      </c>
      <c r="L12" s="31">
        <f>('Proposed Budget'!F12)</f>
        <v>0</v>
      </c>
      <c r="M12" s="37">
        <f>'Budget Revision'!F12</f>
        <v>0</v>
      </c>
      <c r="N12" s="147">
        <f t="shared" si="3"/>
        <v>0</v>
      </c>
      <c r="O12" s="32">
        <f>('Proposed Budget'!G12)</f>
        <v>0</v>
      </c>
      <c r="P12" s="37">
        <f>'Budget Revision'!G12</f>
        <v>0</v>
      </c>
      <c r="Q12" s="145">
        <f t="shared" si="4"/>
        <v>0</v>
      </c>
      <c r="R12" s="151">
        <f t="shared" si="5"/>
        <v>0</v>
      </c>
      <c r="T12" s="39"/>
    </row>
    <row r="13" spans="2:20" x14ac:dyDescent="0.35">
      <c r="B13" s="79" t="str">
        <f>'Budget Revision'!B13</f>
        <v>Fringe</v>
      </c>
      <c r="C13" s="70">
        <f>('Proposed Budget'!C13)</f>
        <v>0</v>
      </c>
      <c r="D13" s="41">
        <f>'Budget Revision'!C13</f>
        <v>0</v>
      </c>
      <c r="E13" s="145">
        <f t="shared" si="0"/>
        <v>0</v>
      </c>
      <c r="F13" s="67">
        <f>('Proposed Budget'!D13)</f>
        <v>0</v>
      </c>
      <c r="G13" s="41">
        <f>'Budget Revision'!D13</f>
        <v>0</v>
      </c>
      <c r="H13" s="148">
        <f t="shared" si="1"/>
        <v>0</v>
      </c>
      <c r="I13" s="70">
        <f>('Proposed Budget'!E13)</f>
        <v>0</v>
      </c>
      <c r="J13" s="41">
        <f>'Budget Revision'!E13</f>
        <v>0</v>
      </c>
      <c r="K13" s="150">
        <f t="shared" si="2"/>
        <v>0</v>
      </c>
      <c r="L13" s="67">
        <f>('Proposed Budget'!F13)</f>
        <v>0</v>
      </c>
      <c r="M13" s="41">
        <f>'Budget Revision'!F13</f>
        <v>0</v>
      </c>
      <c r="N13" s="148">
        <f t="shared" si="3"/>
        <v>0</v>
      </c>
      <c r="O13" s="70">
        <f>('Proposed Budget'!G13)</f>
        <v>0</v>
      </c>
      <c r="P13" s="37">
        <f>'Budget Revision'!G13</f>
        <v>0</v>
      </c>
      <c r="Q13" s="150">
        <f t="shared" si="4"/>
        <v>0</v>
      </c>
      <c r="R13" s="152">
        <f t="shared" si="5"/>
        <v>0</v>
      </c>
      <c r="T13" s="39"/>
    </row>
    <row r="14" spans="2:20" x14ac:dyDescent="0.35">
      <c r="B14" s="103" t="s">
        <v>15</v>
      </c>
      <c r="C14" s="155"/>
      <c r="D14" s="104"/>
      <c r="E14" s="144"/>
      <c r="F14" s="104"/>
      <c r="G14" s="104"/>
      <c r="H14" s="104"/>
      <c r="I14" s="155"/>
      <c r="J14" s="104"/>
      <c r="K14" s="144"/>
      <c r="L14" s="104"/>
      <c r="M14" s="104"/>
      <c r="N14" s="104"/>
      <c r="O14" s="155"/>
      <c r="P14" s="104"/>
      <c r="Q14" s="153"/>
      <c r="R14" s="105"/>
      <c r="T14" s="63"/>
    </row>
    <row r="15" spans="2:20" x14ac:dyDescent="0.35">
      <c r="B15" s="80">
        <f>'Budget Revision'!B15</f>
        <v>0</v>
      </c>
      <c r="C15" s="71">
        <f>'Proposed Budget'!C15</f>
        <v>0</v>
      </c>
      <c r="D15" s="41">
        <f>'Budget Revision'!C15</f>
        <v>0</v>
      </c>
      <c r="E15" s="146">
        <f>SUM(C15-D15)</f>
        <v>0</v>
      </c>
      <c r="F15" s="68">
        <f>'Proposed Budget'!D15</f>
        <v>0</v>
      </c>
      <c r="G15" s="64">
        <f>'Budget Revision'!D15</f>
        <v>0</v>
      </c>
      <c r="H15" s="149">
        <f t="shared" si="1"/>
        <v>0</v>
      </c>
      <c r="I15" s="71">
        <f>'Proposed Budget'!E15</f>
        <v>0</v>
      </c>
      <c r="J15" s="64">
        <f>'Budget Revision'!E15</f>
        <v>0</v>
      </c>
      <c r="K15" s="146">
        <f t="shared" si="2"/>
        <v>0</v>
      </c>
      <c r="L15" s="68">
        <f>'Proposed Budget'!F15</f>
        <v>0</v>
      </c>
      <c r="M15" s="64">
        <f>'Budget Revision'!F15</f>
        <v>0</v>
      </c>
      <c r="N15" s="149">
        <f t="shared" si="3"/>
        <v>0</v>
      </c>
      <c r="O15" s="71">
        <f>'Proposed Budget'!G15</f>
        <v>0</v>
      </c>
      <c r="P15" s="37">
        <f>'Budget Revision'!G15</f>
        <v>0</v>
      </c>
      <c r="Q15" s="146">
        <f t="shared" si="4"/>
        <v>0</v>
      </c>
      <c r="R15" s="154">
        <f t="shared" si="5"/>
        <v>0</v>
      </c>
      <c r="T15" s="39"/>
    </row>
    <row r="16" spans="2:20" x14ac:dyDescent="0.35">
      <c r="B16" s="23">
        <f>'Budget Revision'!B16</f>
        <v>0</v>
      </c>
      <c r="C16" s="32">
        <f>'Proposed Budget'!C16</f>
        <v>0</v>
      </c>
      <c r="D16" s="41">
        <f>'Budget Revision'!C16</f>
        <v>0</v>
      </c>
      <c r="E16" s="146">
        <f t="shared" ref="E16:E19" si="6">SUM(C16-D16)</f>
        <v>0</v>
      </c>
      <c r="F16" s="31">
        <f>'Proposed Budget'!D16</f>
        <v>0</v>
      </c>
      <c r="G16" s="37">
        <f>'Budget Revision'!D16</f>
        <v>0</v>
      </c>
      <c r="H16" s="147">
        <f t="shared" si="1"/>
        <v>0</v>
      </c>
      <c r="I16" s="32">
        <f>'Proposed Budget'!E16</f>
        <v>0</v>
      </c>
      <c r="J16" s="37">
        <f>'Budget Revision'!E16</f>
        <v>0</v>
      </c>
      <c r="K16" s="145">
        <f t="shared" si="2"/>
        <v>0</v>
      </c>
      <c r="L16" s="31">
        <f>'Proposed Budget'!F16</f>
        <v>0</v>
      </c>
      <c r="M16" s="37">
        <f>'Budget Revision'!F16</f>
        <v>0</v>
      </c>
      <c r="N16" s="147">
        <f t="shared" si="3"/>
        <v>0</v>
      </c>
      <c r="O16" s="32">
        <f>'Proposed Budget'!G16</f>
        <v>0</v>
      </c>
      <c r="P16" s="37">
        <f>'Budget Revision'!G16</f>
        <v>0</v>
      </c>
      <c r="Q16" s="145">
        <f t="shared" si="4"/>
        <v>0</v>
      </c>
      <c r="R16" s="151">
        <f t="shared" si="5"/>
        <v>0</v>
      </c>
      <c r="T16" s="39"/>
    </row>
    <row r="17" spans="2:20" x14ac:dyDescent="0.35">
      <c r="B17" s="23">
        <f>'Budget Revision'!B17</f>
        <v>0</v>
      </c>
      <c r="C17" s="32">
        <f>'Proposed Budget'!C17</f>
        <v>0</v>
      </c>
      <c r="D17" s="41">
        <f>'Budget Revision'!C17</f>
        <v>0</v>
      </c>
      <c r="E17" s="146">
        <f t="shared" si="6"/>
        <v>0</v>
      </c>
      <c r="F17" s="31">
        <f>'Proposed Budget'!D17</f>
        <v>0</v>
      </c>
      <c r="G17" s="37">
        <f>'Budget Revision'!D17</f>
        <v>0</v>
      </c>
      <c r="H17" s="147">
        <f t="shared" si="1"/>
        <v>0</v>
      </c>
      <c r="I17" s="32">
        <f>'Proposed Budget'!E17</f>
        <v>0</v>
      </c>
      <c r="J17" s="37">
        <f>'Budget Revision'!E17</f>
        <v>0</v>
      </c>
      <c r="K17" s="145">
        <f t="shared" si="2"/>
        <v>0</v>
      </c>
      <c r="L17" s="31">
        <f>'Proposed Budget'!F17</f>
        <v>0</v>
      </c>
      <c r="M17" s="37">
        <f>'Budget Revision'!F17</f>
        <v>0</v>
      </c>
      <c r="N17" s="147">
        <f t="shared" si="3"/>
        <v>0</v>
      </c>
      <c r="O17" s="32">
        <f>'Proposed Budget'!G17</f>
        <v>0</v>
      </c>
      <c r="P17" s="37">
        <f>'Budget Revision'!G17</f>
        <v>0</v>
      </c>
      <c r="Q17" s="145">
        <f t="shared" si="4"/>
        <v>0</v>
      </c>
      <c r="R17" s="151">
        <f t="shared" si="5"/>
        <v>0</v>
      </c>
      <c r="T17" s="39"/>
    </row>
    <row r="18" spans="2:20" x14ac:dyDescent="0.35">
      <c r="B18" s="23">
        <f>'Budget Revision'!B18</f>
        <v>0</v>
      </c>
      <c r="C18" s="32">
        <f>'Proposed Budget'!C18</f>
        <v>0</v>
      </c>
      <c r="D18" s="41">
        <f>'Budget Revision'!C18</f>
        <v>0</v>
      </c>
      <c r="E18" s="146">
        <f t="shared" si="6"/>
        <v>0</v>
      </c>
      <c r="F18" s="31">
        <f>'Proposed Budget'!D18</f>
        <v>0</v>
      </c>
      <c r="G18" s="37">
        <f>'Budget Revision'!D18</f>
        <v>0</v>
      </c>
      <c r="H18" s="147">
        <f t="shared" si="1"/>
        <v>0</v>
      </c>
      <c r="I18" s="32">
        <f>'Proposed Budget'!E18</f>
        <v>0</v>
      </c>
      <c r="J18" s="37">
        <f>'Budget Revision'!E18</f>
        <v>0</v>
      </c>
      <c r="K18" s="145">
        <f t="shared" si="2"/>
        <v>0</v>
      </c>
      <c r="L18" s="31">
        <f>'Proposed Budget'!F18</f>
        <v>0</v>
      </c>
      <c r="M18" s="37">
        <f>'Budget Revision'!F18</f>
        <v>0</v>
      </c>
      <c r="N18" s="147">
        <f t="shared" si="3"/>
        <v>0</v>
      </c>
      <c r="O18" s="32">
        <f>'Proposed Budget'!G18</f>
        <v>0</v>
      </c>
      <c r="P18" s="37">
        <f>'Budget Revision'!G18</f>
        <v>0</v>
      </c>
      <c r="Q18" s="145">
        <f t="shared" si="4"/>
        <v>0</v>
      </c>
      <c r="R18" s="151">
        <f t="shared" si="5"/>
        <v>0</v>
      </c>
      <c r="T18" s="39"/>
    </row>
    <row r="19" spans="2:20" x14ac:dyDescent="0.35">
      <c r="B19" s="79">
        <f>'Budget Revision'!B19</f>
        <v>0</v>
      </c>
      <c r="C19" s="70">
        <f>'Proposed Budget'!C19</f>
        <v>0</v>
      </c>
      <c r="D19" s="41">
        <f>'Budget Revision'!C19</f>
        <v>0</v>
      </c>
      <c r="E19" s="146">
        <f t="shared" si="6"/>
        <v>0</v>
      </c>
      <c r="F19" s="67">
        <f>'Proposed Budget'!D19</f>
        <v>0</v>
      </c>
      <c r="G19" s="41">
        <f>'Budget Revision'!D19</f>
        <v>0</v>
      </c>
      <c r="H19" s="148">
        <f t="shared" si="1"/>
        <v>0</v>
      </c>
      <c r="I19" s="70">
        <f>'Proposed Budget'!E19</f>
        <v>0</v>
      </c>
      <c r="J19" s="41">
        <f>'Budget Revision'!E19</f>
        <v>0</v>
      </c>
      <c r="K19" s="150">
        <f t="shared" si="2"/>
        <v>0</v>
      </c>
      <c r="L19" s="67">
        <f>'Proposed Budget'!F19</f>
        <v>0</v>
      </c>
      <c r="M19" s="41">
        <f>'Budget Revision'!F19</f>
        <v>0</v>
      </c>
      <c r="N19" s="148">
        <f t="shared" si="3"/>
        <v>0</v>
      </c>
      <c r="O19" s="70">
        <f>'Proposed Budget'!G19</f>
        <v>0</v>
      </c>
      <c r="P19" s="37">
        <f>'Budget Revision'!G19</f>
        <v>0</v>
      </c>
      <c r="Q19" s="150">
        <f t="shared" si="4"/>
        <v>0</v>
      </c>
      <c r="R19" s="152">
        <f t="shared" si="5"/>
        <v>0</v>
      </c>
      <c r="T19" s="39"/>
    </row>
    <row r="20" spans="2:20" x14ac:dyDescent="0.35">
      <c r="B20" s="103" t="s">
        <v>18</v>
      </c>
      <c r="C20" s="155"/>
      <c r="D20" s="104"/>
      <c r="E20" s="144"/>
      <c r="F20" s="104"/>
      <c r="G20" s="104"/>
      <c r="H20" s="104"/>
      <c r="I20" s="155"/>
      <c r="J20" s="104"/>
      <c r="K20" s="144"/>
      <c r="L20" s="104"/>
      <c r="M20" s="104"/>
      <c r="N20" s="104"/>
      <c r="O20" s="155"/>
      <c r="P20" s="104"/>
      <c r="Q20" s="153"/>
      <c r="R20" s="105"/>
      <c r="T20" s="63"/>
    </row>
    <row r="21" spans="2:20" x14ac:dyDescent="0.35">
      <c r="B21" s="80">
        <f>'Budget Revision'!B21</f>
        <v>0</v>
      </c>
      <c r="C21" s="71">
        <f>'Proposed Budget'!C21</f>
        <v>0</v>
      </c>
      <c r="D21" s="41">
        <f>'Budget Revision'!C21</f>
        <v>0</v>
      </c>
      <c r="E21" s="146">
        <f>SUM(C21-D21)</f>
        <v>0</v>
      </c>
      <c r="F21" s="68">
        <f>'Proposed Budget'!D21</f>
        <v>0</v>
      </c>
      <c r="G21" s="64">
        <f>'Budget Revision'!D21</f>
        <v>0</v>
      </c>
      <c r="H21" s="149">
        <f t="shared" si="1"/>
        <v>0</v>
      </c>
      <c r="I21" s="71">
        <f>'Proposed Budget'!E21</f>
        <v>0</v>
      </c>
      <c r="J21" s="64">
        <f>'Budget Revision'!E21</f>
        <v>0</v>
      </c>
      <c r="K21" s="146">
        <f t="shared" si="2"/>
        <v>0</v>
      </c>
      <c r="L21" s="68">
        <f>'Proposed Budget'!F21</f>
        <v>0</v>
      </c>
      <c r="M21" s="64">
        <f>'Budget Revision'!F21</f>
        <v>0</v>
      </c>
      <c r="N21" s="149">
        <f t="shared" si="3"/>
        <v>0</v>
      </c>
      <c r="O21" s="71">
        <f>'Proposed Budget'!G21</f>
        <v>0</v>
      </c>
      <c r="P21" s="37">
        <f>'Budget Revision'!G21</f>
        <v>0</v>
      </c>
      <c r="Q21" s="146">
        <f t="shared" si="4"/>
        <v>0</v>
      </c>
      <c r="R21" s="154">
        <f t="shared" si="5"/>
        <v>0</v>
      </c>
      <c r="T21" s="39"/>
    </row>
    <row r="22" spans="2:20" x14ac:dyDescent="0.35">
      <c r="B22" s="23">
        <f>'Budget Revision'!B22</f>
        <v>0</v>
      </c>
      <c r="C22" s="32">
        <f>'Proposed Budget'!C22</f>
        <v>0</v>
      </c>
      <c r="D22" s="41">
        <f>'Budget Revision'!C22</f>
        <v>0</v>
      </c>
      <c r="E22" s="146">
        <f t="shared" ref="E22:E30" si="7">SUM(C22-D22)</f>
        <v>0</v>
      </c>
      <c r="F22" s="31">
        <f>'Proposed Budget'!D22</f>
        <v>0</v>
      </c>
      <c r="G22" s="37">
        <f>'Budget Revision'!D22</f>
        <v>0</v>
      </c>
      <c r="H22" s="147">
        <f t="shared" si="1"/>
        <v>0</v>
      </c>
      <c r="I22" s="32">
        <f>'Proposed Budget'!E22</f>
        <v>0</v>
      </c>
      <c r="J22" s="37">
        <f>'Budget Revision'!E22</f>
        <v>0</v>
      </c>
      <c r="K22" s="145">
        <f t="shared" si="2"/>
        <v>0</v>
      </c>
      <c r="L22" s="31">
        <f>'Proposed Budget'!F22</f>
        <v>0</v>
      </c>
      <c r="M22" s="37">
        <f>'Budget Revision'!F22</f>
        <v>0</v>
      </c>
      <c r="N22" s="147">
        <f t="shared" si="3"/>
        <v>0</v>
      </c>
      <c r="O22" s="32">
        <f>'Proposed Budget'!G22</f>
        <v>0</v>
      </c>
      <c r="P22" s="37">
        <f>'Budget Revision'!G22</f>
        <v>0</v>
      </c>
      <c r="Q22" s="145">
        <f t="shared" si="4"/>
        <v>0</v>
      </c>
      <c r="R22" s="151">
        <f t="shared" si="5"/>
        <v>0</v>
      </c>
      <c r="T22" s="39"/>
    </row>
    <row r="23" spans="2:20" x14ac:dyDescent="0.35">
      <c r="B23" s="23">
        <f>'Budget Revision'!B23</f>
        <v>0</v>
      </c>
      <c r="C23" s="32">
        <f>'Proposed Budget'!C23</f>
        <v>0</v>
      </c>
      <c r="D23" s="41">
        <f>'Budget Revision'!C23</f>
        <v>0</v>
      </c>
      <c r="E23" s="146">
        <f t="shared" si="7"/>
        <v>0</v>
      </c>
      <c r="F23" s="31">
        <f>'Proposed Budget'!D23</f>
        <v>0</v>
      </c>
      <c r="G23" s="37">
        <f>'Budget Revision'!D23</f>
        <v>0</v>
      </c>
      <c r="H23" s="147">
        <f t="shared" si="1"/>
        <v>0</v>
      </c>
      <c r="I23" s="32">
        <f>'Proposed Budget'!E23</f>
        <v>0</v>
      </c>
      <c r="J23" s="37">
        <f>'Budget Revision'!E23</f>
        <v>0</v>
      </c>
      <c r="K23" s="145">
        <f t="shared" si="2"/>
        <v>0</v>
      </c>
      <c r="L23" s="31">
        <f>'Proposed Budget'!F23</f>
        <v>0</v>
      </c>
      <c r="M23" s="37">
        <f>'Budget Revision'!F23</f>
        <v>0</v>
      </c>
      <c r="N23" s="147">
        <f t="shared" si="3"/>
        <v>0</v>
      </c>
      <c r="O23" s="32">
        <f>'Proposed Budget'!G23</f>
        <v>0</v>
      </c>
      <c r="P23" s="37">
        <f>'Budget Revision'!G23</f>
        <v>0</v>
      </c>
      <c r="Q23" s="145">
        <f t="shared" si="4"/>
        <v>0</v>
      </c>
      <c r="R23" s="151">
        <f t="shared" si="5"/>
        <v>0</v>
      </c>
      <c r="T23" s="39"/>
    </row>
    <row r="24" spans="2:20" x14ac:dyDescent="0.35">
      <c r="B24" s="23">
        <f>'Budget Revision'!B24</f>
        <v>0</v>
      </c>
      <c r="C24" s="32">
        <f>'Proposed Budget'!C24</f>
        <v>0</v>
      </c>
      <c r="D24" s="41">
        <f>'Budget Revision'!C24</f>
        <v>0</v>
      </c>
      <c r="E24" s="146">
        <f t="shared" si="7"/>
        <v>0</v>
      </c>
      <c r="F24" s="31">
        <f>'Proposed Budget'!D24</f>
        <v>0</v>
      </c>
      <c r="G24" s="37">
        <f>'Budget Revision'!D24</f>
        <v>0</v>
      </c>
      <c r="H24" s="147">
        <f t="shared" si="1"/>
        <v>0</v>
      </c>
      <c r="I24" s="32">
        <f>'Proposed Budget'!E24</f>
        <v>0</v>
      </c>
      <c r="J24" s="37">
        <f>'Budget Revision'!E24</f>
        <v>0</v>
      </c>
      <c r="K24" s="145">
        <f t="shared" si="2"/>
        <v>0</v>
      </c>
      <c r="L24" s="31">
        <f>'Proposed Budget'!F24</f>
        <v>0</v>
      </c>
      <c r="M24" s="37">
        <f>'Budget Revision'!F24</f>
        <v>0</v>
      </c>
      <c r="N24" s="147">
        <f t="shared" si="3"/>
        <v>0</v>
      </c>
      <c r="O24" s="32">
        <f>'Proposed Budget'!G24</f>
        <v>0</v>
      </c>
      <c r="P24" s="37">
        <f>'Budget Revision'!G24</f>
        <v>0</v>
      </c>
      <c r="Q24" s="145">
        <f t="shared" si="4"/>
        <v>0</v>
      </c>
      <c r="R24" s="151">
        <f t="shared" si="5"/>
        <v>0</v>
      </c>
      <c r="T24" s="39"/>
    </row>
    <row r="25" spans="2:20" x14ac:dyDescent="0.35">
      <c r="B25" s="23">
        <f>'Budget Revision'!B25</f>
        <v>0</v>
      </c>
      <c r="C25" s="32">
        <f>'Proposed Budget'!C25</f>
        <v>0</v>
      </c>
      <c r="D25" s="41">
        <f>'Budget Revision'!C25</f>
        <v>0</v>
      </c>
      <c r="E25" s="146">
        <f t="shared" si="7"/>
        <v>0</v>
      </c>
      <c r="F25" s="31">
        <f>'Proposed Budget'!D25</f>
        <v>0</v>
      </c>
      <c r="G25" s="37">
        <f>'Budget Revision'!D25</f>
        <v>0</v>
      </c>
      <c r="H25" s="147">
        <f t="shared" si="1"/>
        <v>0</v>
      </c>
      <c r="I25" s="32">
        <f>'Proposed Budget'!E25</f>
        <v>0</v>
      </c>
      <c r="J25" s="37">
        <f>'Budget Revision'!E25</f>
        <v>0</v>
      </c>
      <c r="K25" s="145">
        <f t="shared" si="2"/>
        <v>0</v>
      </c>
      <c r="L25" s="31">
        <f>'Proposed Budget'!F25</f>
        <v>0</v>
      </c>
      <c r="M25" s="37">
        <f>'Budget Revision'!F25</f>
        <v>0</v>
      </c>
      <c r="N25" s="147">
        <f t="shared" si="3"/>
        <v>0</v>
      </c>
      <c r="O25" s="32">
        <f>'Proposed Budget'!G25</f>
        <v>0</v>
      </c>
      <c r="P25" s="37">
        <f>'Budget Revision'!G25</f>
        <v>0</v>
      </c>
      <c r="Q25" s="145">
        <f t="shared" si="4"/>
        <v>0</v>
      </c>
      <c r="R25" s="151">
        <f t="shared" si="5"/>
        <v>0</v>
      </c>
      <c r="T25" s="39"/>
    </row>
    <row r="26" spans="2:20" x14ac:dyDescent="0.35">
      <c r="B26" s="23">
        <f>'Budget Revision'!B26</f>
        <v>0</v>
      </c>
      <c r="C26" s="32">
        <f>'Proposed Budget'!C26</f>
        <v>0</v>
      </c>
      <c r="D26" s="41">
        <f>'Budget Revision'!C26</f>
        <v>0</v>
      </c>
      <c r="E26" s="146">
        <f t="shared" si="7"/>
        <v>0</v>
      </c>
      <c r="F26" s="31">
        <f>'Proposed Budget'!D26</f>
        <v>0</v>
      </c>
      <c r="G26" s="37">
        <f>'Budget Revision'!D26</f>
        <v>0</v>
      </c>
      <c r="H26" s="147">
        <f t="shared" si="1"/>
        <v>0</v>
      </c>
      <c r="I26" s="32">
        <f>'Proposed Budget'!E26</f>
        <v>0</v>
      </c>
      <c r="J26" s="37">
        <f>'Budget Revision'!E26</f>
        <v>0</v>
      </c>
      <c r="K26" s="145">
        <f t="shared" si="2"/>
        <v>0</v>
      </c>
      <c r="L26" s="31">
        <f>'Proposed Budget'!F26</f>
        <v>0</v>
      </c>
      <c r="M26" s="37">
        <f>'Budget Revision'!F26</f>
        <v>0</v>
      </c>
      <c r="N26" s="147">
        <f t="shared" si="3"/>
        <v>0</v>
      </c>
      <c r="O26" s="32">
        <f>'Proposed Budget'!G26</f>
        <v>0</v>
      </c>
      <c r="P26" s="37">
        <f>'Budget Revision'!G26</f>
        <v>0</v>
      </c>
      <c r="Q26" s="145">
        <f t="shared" si="4"/>
        <v>0</v>
      </c>
      <c r="R26" s="151">
        <f t="shared" si="5"/>
        <v>0</v>
      </c>
      <c r="T26" s="39"/>
    </row>
    <row r="27" spans="2:20" x14ac:dyDescent="0.35">
      <c r="B27" s="23">
        <f>'Budget Revision'!B27</f>
        <v>0</v>
      </c>
      <c r="C27" s="32">
        <f>'Proposed Budget'!C27</f>
        <v>0</v>
      </c>
      <c r="D27" s="41">
        <f>'Budget Revision'!C27</f>
        <v>0</v>
      </c>
      <c r="E27" s="146">
        <f t="shared" si="7"/>
        <v>0</v>
      </c>
      <c r="F27" s="31">
        <f>'Proposed Budget'!D27</f>
        <v>0</v>
      </c>
      <c r="G27" s="37">
        <f>'Budget Revision'!D27</f>
        <v>0</v>
      </c>
      <c r="H27" s="147">
        <f t="shared" si="1"/>
        <v>0</v>
      </c>
      <c r="I27" s="32">
        <f>'Proposed Budget'!E27</f>
        <v>0</v>
      </c>
      <c r="J27" s="37">
        <f>'Budget Revision'!E27</f>
        <v>0</v>
      </c>
      <c r="K27" s="145">
        <f t="shared" si="2"/>
        <v>0</v>
      </c>
      <c r="L27" s="31">
        <f>'Proposed Budget'!F27</f>
        <v>0</v>
      </c>
      <c r="M27" s="37">
        <f>'Budget Revision'!F27</f>
        <v>0</v>
      </c>
      <c r="N27" s="147">
        <f t="shared" si="3"/>
        <v>0</v>
      </c>
      <c r="O27" s="32">
        <f>'Proposed Budget'!G27</f>
        <v>0</v>
      </c>
      <c r="P27" s="37">
        <f>'Budget Revision'!G27</f>
        <v>0</v>
      </c>
      <c r="Q27" s="145">
        <f t="shared" si="4"/>
        <v>0</v>
      </c>
      <c r="R27" s="151">
        <f t="shared" si="5"/>
        <v>0</v>
      </c>
      <c r="T27" s="39"/>
    </row>
    <row r="28" spans="2:20" x14ac:dyDescent="0.35">
      <c r="B28" s="23">
        <f>'Budget Revision'!B28</f>
        <v>0</v>
      </c>
      <c r="C28" s="32">
        <f>'Proposed Budget'!C28</f>
        <v>0</v>
      </c>
      <c r="D28" s="41">
        <f>'Budget Revision'!C28</f>
        <v>0</v>
      </c>
      <c r="E28" s="146">
        <f t="shared" si="7"/>
        <v>0</v>
      </c>
      <c r="F28" s="31">
        <f>'Proposed Budget'!D28</f>
        <v>0</v>
      </c>
      <c r="G28" s="37">
        <f>'Budget Revision'!D28</f>
        <v>0</v>
      </c>
      <c r="H28" s="147">
        <f t="shared" si="1"/>
        <v>0</v>
      </c>
      <c r="I28" s="32">
        <f>'Proposed Budget'!E28</f>
        <v>0</v>
      </c>
      <c r="J28" s="37">
        <f>'Budget Revision'!E28</f>
        <v>0</v>
      </c>
      <c r="K28" s="145">
        <f t="shared" si="2"/>
        <v>0</v>
      </c>
      <c r="L28" s="31">
        <f>'Proposed Budget'!F28</f>
        <v>0</v>
      </c>
      <c r="M28" s="37">
        <f>'Budget Revision'!F28</f>
        <v>0</v>
      </c>
      <c r="N28" s="147">
        <f t="shared" si="3"/>
        <v>0</v>
      </c>
      <c r="O28" s="32">
        <f>'Proposed Budget'!G28</f>
        <v>0</v>
      </c>
      <c r="P28" s="37">
        <f>'Budget Revision'!G28</f>
        <v>0</v>
      </c>
      <c r="Q28" s="145">
        <f t="shared" si="4"/>
        <v>0</v>
      </c>
      <c r="R28" s="151">
        <f t="shared" si="5"/>
        <v>0</v>
      </c>
      <c r="T28" s="39"/>
    </row>
    <row r="29" spans="2:20" x14ac:dyDescent="0.35">
      <c r="B29" s="23">
        <f>'Budget Revision'!B29</f>
        <v>0</v>
      </c>
      <c r="C29" s="32">
        <f>'Proposed Budget'!C29</f>
        <v>0</v>
      </c>
      <c r="D29" s="41">
        <f>'Budget Revision'!C29</f>
        <v>0</v>
      </c>
      <c r="E29" s="146">
        <f t="shared" si="7"/>
        <v>0</v>
      </c>
      <c r="F29" s="31">
        <f>'Proposed Budget'!D29</f>
        <v>0</v>
      </c>
      <c r="G29" s="37">
        <f>'Budget Revision'!D29</f>
        <v>0</v>
      </c>
      <c r="H29" s="147">
        <f t="shared" si="1"/>
        <v>0</v>
      </c>
      <c r="I29" s="32">
        <f>'Proposed Budget'!E29</f>
        <v>0</v>
      </c>
      <c r="J29" s="37">
        <f>'Budget Revision'!E29</f>
        <v>0</v>
      </c>
      <c r="K29" s="145">
        <f t="shared" si="2"/>
        <v>0</v>
      </c>
      <c r="L29" s="31">
        <f>'Proposed Budget'!F29</f>
        <v>0</v>
      </c>
      <c r="M29" s="37">
        <f>'Budget Revision'!F29</f>
        <v>0</v>
      </c>
      <c r="N29" s="147">
        <f t="shared" si="3"/>
        <v>0</v>
      </c>
      <c r="O29" s="32">
        <f>'Proposed Budget'!G29</f>
        <v>0</v>
      </c>
      <c r="P29" s="37">
        <f>'Budget Revision'!G29</f>
        <v>0</v>
      </c>
      <c r="Q29" s="145">
        <f t="shared" si="4"/>
        <v>0</v>
      </c>
      <c r="R29" s="151">
        <f t="shared" si="5"/>
        <v>0</v>
      </c>
      <c r="T29" s="39"/>
    </row>
    <row r="30" spans="2:20" x14ac:dyDescent="0.35">
      <c r="B30" s="79">
        <f>'Budget Revision'!B30</f>
        <v>0</v>
      </c>
      <c r="C30" s="70">
        <f>'Proposed Budget'!C30</f>
        <v>0</v>
      </c>
      <c r="D30" s="41">
        <f>'Budget Revision'!C30</f>
        <v>0</v>
      </c>
      <c r="E30" s="146">
        <f t="shared" si="7"/>
        <v>0</v>
      </c>
      <c r="F30" s="67">
        <f>'Proposed Budget'!D30</f>
        <v>0</v>
      </c>
      <c r="G30" s="41">
        <f>'Budget Revision'!D30</f>
        <v>0</v>
      </c>
      <c r="H30" s="148">
        <f t="shared" si="1"/>
        <v>0</v>
      </c>
      <c r="I30" s="70">
        <f>'Proposed Budget'!E30</f>
        <v>0</v>
      </c>
      <c r="J30" s="41">
        <f>'Budget Revision'!E30</f>
        <v>0</v>
      </c>
      <c r="K30" s="150">
        <f t="shared" si="2"/>
        <v>0</v>
      </c>
      <c r="L30" s="67">
        <f>'Proposed Budget'!F30</f>
        <v>0</v>
      </c>
      <c r="M30" s="41">
        <f>'Budget Revision'!F30</f>
        <v>0</v>
      </c>
      <c r="N30" s="148">
        <f>SUM(L30-M30)</f>
        <v>0</v>
      </c>
      <c r="O30" s="70">
        <f>'Proposed Budget'!G30</f>
        <v>0</v>
      </c>
      <c r="P30" s="37">
        <f>'Budget Revision'!G30</f>
        <v>0</v>
      </c>
      <c r="Q30" s="150">
        <f t="shared" si="4"/>
        <v>0</v>
      </c>
      <c r="R30" s="152">
        <f t="shared" si="5"/>
        <v>0</v>
      </c>
      <c r="T30" s="39"/>
    </row>
    <row r="31" spans="2:20" x14ac:dyDescent="0.35">
      <c r="B31" s="103" t="s">
        <v>21</v>
      </c>
      <c r="C31" s="155"/>
      <c r="D31" s="104"/>
      <c r="E31" s="144"/>
      <c r="F31" s="104"/>
      <c r="G31" s="104"/>
      <c r="H31" s="104"/>
      <c r="I31" s="155"/>
      <c r="J31" s="104"/>
      <c r="K31" s="144"/>
      <c r="L31" s="104"/>
      <c r="M31" s="104"/>
      <c r="N31" s="104"/>
      <c r="O31" s="155"/>
      <c r="P31" s="104"/>
      <c r="Q31" s="153"/>
      <c r="R31" s="105"/>
      <c r="T31" s="63"/>
    </row>
    <row r="32" spans="2:20" x14ac:dyDescent="0.35">
      <c r="B32" s="80">
        <f>'Budget Revision'!B32</f>
        <v>0</v>
      </c>
      <c r="C32" s="71">
        <f>'Proposed Budget'!C32</f>
        <v>0</v>
      </c>
      <c r="D32" s="41">
        <f>'Budget Revision'!C32</f>
        <v>0</v>
      </c>
      <c r="E32" s="146">
        <f>SUM(C32-D32)</f>
        <v>0</v>
      </c>
      <c r="F32" s="68">
        <f>'Proposed Budget'!D32</f>
        <v>0</v>
      </c>
      <c r="G32" s="64">
        <f>'Budget Revision'!D32</f>
        <v>0</v>
      </c>
      <c r="H32" s="149">
        <f t="shared" si="1"/>
        <v>0</v>
      </c>
      <c r="I32" s="71">
        <f>'Proposed Budget'!E32</f>
        <v>0</v>
      </c>
      <c r="J32" s="64">
        <f>'Budget Revision'!E32</f>
        <v>0</v>
      </c>
      <c r="K32" s="146">
        <f t="shared" si="2"/>
        <v>0</v>
      </c>
      <c r="L32" s="68">
        <f>'Proposed Budget'!F32</f>
        <v>0</v>
      </c>
      <c r="M32" s="64">
        <f>'Budget Revision'!F32</f>
        <v>0</v>
      </c>
      <c r="N32" s="149">
        <f t="shared" si="3"/>
        <v>0</v>
      </c>
      <c r="O32" s="71">
        <f>'Proposed Budget'!G32</f>
        <v>0</v>
      </c>
      <c r="P32" s="37">
        <f>'Budget Revision'!G32</f>
        <v>0</v>
      </c>
      <c r="Q32" s="146">
        <f t="shared" si="4"/>
        <v>0</v>
      </c>
      <c r="R32" s="154">
        <f t="shared" si="5"/>
        <v>0</v>
      </c>
      <c r="T32" s="39"/>
    </row>
    <row r="33" spans="2:20" x14ac:dyDescent="0.35">
      <c r="B33" s="23">
        <f>'Budget Revision'!B33</f>
        <v>0</v>
      </c>
      <c r="C33" s="32">
        <f>'Proposed Budget'!C33</f>
        <v>0</v>
      </c>
      <c r="D33" s="41">
        <f>'Budget Revision'!C33</f>
        <v>0</v>
      </c>
      <c r="E33" s="146">
        <f t="shared" ref="E33:E37" si="8">SUM(C33-D33)</f>
        <v>0</v>
      </c>
      <c r="F33" s="31">
        <f>'Proposed Budget'!D33</f>
        <v>0</v>
      </c>
      <c r="G33" s="37">
        <f>'Budget Revision'!D33</f>
        <v>0</v>
      </c>
      <c r="H33" s="147">
        <f t="shared" si="1"/>
        <v>0</v>
      </c>
      <c r="I33" s="32">
        <f>'Proposed Budget'!E33</f>
        <v>0</v>
      </c>
      <c r="J33" s="37">
        <f>'Budget Revision'!E33</f>
        <v>0</v>
      </c>
      <c r="K33" s="145">
        <f t="shared" si="2"/>
        <v>0</v>
      </c>
      <c r="L33" s="31">
        <f>'Proposed Budget'!F33</f>
        <v>0</v>
      </c>
      <c r="M33" s="37">
        <f>'Budget Revision'!F33</f>
        <v>0</v>
      </c>
      <c r="N33" s="147">
        <f t="shared" si="3"/>
        <v>0</v>
      </c>
      <c r="O33" s="32">
        <f>'Proposed Budget'!G33</f>
        <v>0</v>
      </c>
      <c r="P33" s="37">
        <f>'Budget Revision'!G33</f>
        <v>0</v>
      </c>
      <c r="Q33" s="145">
        <f t="shared" si="4"/>
        <v>0</v>
      </c>
      <c r="R33" s="151">
        <f t="shared" si="5"/>
        <v>0</v>
      </c>
      <c r="T33" s="39"/>
    </row>
    <row r="34" spans="2:20" x14ac:dyDescent="0.35">
      <c r="B34" s="23">
        <f>'Budget Revision'!B34</f>
        <v>0</v>
      </c>
      <c r="C34" s="32">
        <f>'Proposed Budget'!C34</f>
        <v>0</v>
      </c>
      <c r="D34" s="41">
        <f>'Budget Revision'!C34</f>
        <v>0</v>
      </c>
      <c r="E34" s="146">
        <f t="shared" si="8"/>
        <v>0</v>
      </c>
      <c r="F34" s="31">
        <f>'Proposed Budget'!D34</f>
        <v>0</v>
      </c>
      <c r="G34" s="37">
        <f>'Budget Revision'!D34</f>
        <v>0</v>
      </c>
      <c r="H34" s="147">
        <f t="shared" si="1"/>
        <v>0</v>
      </c>
      <c r="I34" s="32">
        <f>'Proposed Budget'!E34</f>
        <v>0</v>
      </c>
      <c r="J34" s="37">
        <f>'Budget Revision'!E34</f>
        <v>0</v>
      </c>
      <c r="K34" s="145">
        <f t="shared" si="2"/>
        <v>0</v>
      </c>
      <c r="L34" s="31">
        <f>'Proposed Budget'!F34</f>
        <v>0</v>
      </c>
      <c r="M34" s="37">
        <f>'Budget Revision'!F34</f>
        <v>0</v>
      </c>
      <c r="N34" s="147">
        <f t="shared" si="3"/>
        <v>0</v>
      </c>
      <c r="O34" s="32">
        <f>'Proposed Budget'!G34</f>
        <v>0</v>
      </c>
      <c r="P34" s="37">
        <f>'Budget Revision'!G34</f>
        <v>0</v>
      </c>
      <c r="Q34" s="145">
        <f t="shared" si="4"/>
        <v>0</v>
      </c>
      <c r="R34" s="151">
        <f t="shared" si="5"/>
        <v>0</v>
      </c>
      <c r="T34" s="39"/>
    </row>
    <row r="35" spans="2:20" x14ac:dyDescent="0.35">
      <c r="B35" s="23">
        <f>'Budget Revision'!B35</f>
        <v>0</v>
      </c>
      <c r="C35" s="32">
        <f>'Proposed Budget'!C35</f>
        <v>0</v>
      </c>
      <c r="D35" s="41">
        <f>'Budget Revision'!C35</f>
        <v>0</v>
      </c>
      <c r="E35" s="146">
        <f t="shared" si="8"/>
        <v>0</v>
      </c>
      <c r="F35" s="31">
        <f>'Proposed Budget'!D35</f>
        <v>0</v>
      </c>
      <c r="G35" s="37">
        <f>'Budget Revision'!D35</f>
        <v>0</v>
      </c>
      <c r="H35" s="147">
        <f t="shared" si="1"/>
        <v>0</v>
      </c>
      <c r="I35" s="32">
        <f>'Proposed Budget'!E35</f>
        <v>0</v>
      </c>
      <c r="J35" s="37">
        <f>'Budget Revision'!E35</f>
        <v>0</v>
      </c>
      <c r="K35" s="145">
        <f t="shared" si="2"/>
        <v>0</v>
      </c>
      <c r="L35" s="31">
        <f>'Proposed Budget'!F35</f>
        <v>0</v>
      </c>
      <c r="M35" s="37">
        <f>'Budget Revision'!F35</f>
        <v>0</v>
      </c>
      <c r="N35" s="147">
        <f t="shared" si="3"/>
        <v>0</v>
      </c>
      <c r="O35" s="32">
        <f>'Proposed Budget'!G35</f>
        <v>0</v>
      </c>
      <c r="P35" s="37">
        <f>'Budget Revision'!G35</f>
        <v>0</v>
      </c>
      <c r="Q35" s="145">
        <f t="shared" si="4"/>
        <v>0</v>
      </c>
      <c r="R35" s="151">
        <f t="shared" si="5"/>
        <v>0</v>
      </c>
      <c r="T35" s="39"/>
    </row>
    <row r="36" spans="2:20" x14ac:dyDescent="0.35">
      <c r="B36" s="23">
        <f>'Budget Revision'!B36</f>
        <v>0</v>
      </c>
      <c r="C36" s="32">
        <f>'Proposed Budget'!C36</f>
        <v>0</v>
      </c>
      <c r="D36" s="41">
        <f>'Budget Revision'!C36</f>
        <v>0</v>
      </c>
      <c r="E36" s="146">
        <f t="shared" si="8"/>
        <v>0</v>
      </c>
      <c r="F36" s="31">
        <f>'Proposed Budget'!D36</f>
        <v>0</v>
      </c>
      <c r="G36" s="37">
        <f>'Budget Revision'!D36</f>
        <v>0</v>
      </c>
      <c r="H36" s="147">
        <f t="shared" si="1"/>
        <v>0</v>
      </c>
      <c r="I36" s="32">
        <f>'Proposed Budget'!E36</f>
        <v>0</v>
      </c>
      <c r="J36" s="37">
        <f>'Budget Revision'!E36</f>
        <v>0</v>
      </c>
      <c r="K36" s="145">
        <f t="shared" si="2"/>
        <v>0</v>
      </c>
      <c r="L36" s="31">
        <f>'Proposed Budget'!F36</f>
        <v>0</v>
      </c>
      <c r="M36" s="37">
        <f>'Budget Revision'!F36</f>
        <v>0</v>
      </c>
      <c r="N36" s="147">
        <f t="shared" si="3"/>
        <v>0</v>
      </c>
      <c r="O36" s="32">
        <f>'Proposed Budget'!G36</f>
        <v>0</v>
      </c>
      <c r="P36" s="37">
        <f>'Budget Revision'!G36</f>
        <v>0</v>
      </c>
      <c r="Q36" s="145">
        <f t="shared" si="4"/>
        <v>0</v>
      </c>
      <c r="R36" s="151">
        <f t="shared" si="5"/>
        <v>0</v>
      </c>
      <c r="T36" s="39"/>
    </row>
    <row r="37" spans="2:20" x14ac:dyDescent="0.35">
      <c r="B37" s="23">
        <f>'Budget Revision'!B37</f>
        <v>0</v>
      </c>
      <c r="C37" s="32">
        <f>'Proposed Budget'!C37</f>
        <v>0</v>
      </c>
      <c r="D37" s="41">
        <f>'Budget Revision'!C37</f>
        <v>0</v>
      </c>
      <c r="E37" s="146">
        <f t="shared" si="8"/>
        <v>0</v>
      </c>
      <c r="F37" s="31">
        <f>'Proposed Budget'!D37</f>
        <v>0</v>
      </c>
      <c r="G37" s="37">
        <f>'Budget Revision'!D37</f>
        <v>0</v>
      </c>
      <c r="H37" s="147">
        <f t="shared" si="1"/>
        <v>0</v>
      </c>
      <c r="I37" s="32">
        <f>'Proposed Budget'!E37</f>
        <v>0</v>
      </c>
      <c r="J37" s="37">
        <f>'Budget Revision'!E37</f>
        <v>0</v>
      </c>
      <c r="K37" s="145">
        <f t="shared" si="2"/>
        <v>0</v>
      </c>
      <c r="L37" s="31">
        <f>'Proposed Budget'!F37</f>
        <v>0</v>
      </c>
      <c r="M37" s="37">
        <f>'Budget Revision'!F37</f>
        <v>0</v>
      </c>
      <c r="N37" s="147">
        <f t="shared" si="3"/>
        <v>0</v>
      </c>
      <c r="O37" s="32">
        <f>'Proposed Budget'!G37</f>
        <v>0</v>
      </c>
      <c r="P37" s="37">
        <f>'Budget Revision'!G37</f>
        <v>0</v>
      </c>
      <c r="Q37" s="145">
        <f t="shared" si="4"/>
        <v>0</v>
      </c>
      <c r="R37" s="151">
        <f t="shared" si="5"/>
        <v>0</v>
      </c>
      <c r="T37" s="39"/>
    </row>
    <row r="38" spans="2:20" x14ac:dyDescent="0.35">
      <c r="B38" s="66" t="s">
        <v>24</v>
      </c>
      <c r="C38" s="72">
        <f>SUM(C6:C37)</f>
        <v>0</v>
      </c>
      <c r="D38" s="20">
        <f t="shared" ref="D38:R38" si="9">SUM(D6:D37)</f>
        <v>0</v>
      </c>
      <c r="E38" s="33">
        <f t="shared" si="9"/>
        <v>0</v>
      </c>
      <c r="F38" s="69">
        <f t="shared" si="9"/>
        <v>0</v>
      </c>
      <c r="G38" s="20">
        <f t="shared" si="9"/>
        <v>0</v>
      </c>
      <c r="H38" s="73">
        <f t="shared" si="9"/>
        <v>0</v>
      </c>
      <c r="I38" s="72">
        <f t="shared" si="9"/>
        <v>0</v>
      </c>
      <c r="J38" s="20">
        <f t="shared" si="9"/>
        <v>0</v>
      </c>
      <c r="K38" s="33">
        <f t="shared" si="9"/>
        <v>0</v>
      </c>
      <c r="L38" s="69">
        <f t="shared" si="9"/>
        <v>0</v>
      </c>
      <c r="M38" s="20">
        <f t="shared" si="9"/>
        <v>0</v>
      </c>
      <c r="N38" s="73">
        <f t="shared" si="9"/>
        <v>0</v>
      </c>
      <c r="O38" s="72">
        <f t="shared" si="9"/>
        <v>0</v>
      </c>
      <c r="P38" s="20">
        <f t="shared" si="9"/>
        <v>0</v>
      </c>
      <c r="Q38" s="33">
        <f t="shared" si="9"/>
        <v>0</v>
      </c>
      <c r="R38" s="74">
        <f t="shared" si="9"/>
        <v>0</v>
      </c>
      <c r="T38" s="63"/>
    </row>
    <row r="39" spans="2:20" x14ac:dyDescent="0.35">
      <c r="B39" s="40" t="s">
        <v>25</v>
      </c>
      <c r="C39" s="32">
        <f>'Proposed Budget'!C39</f>
        <v>0</v>
      </c>
      <c r="D39" s="41">
        <f>'Budget Revision'!C39</f>
        <v>0</v>
      </c>
      <c r="E39" s="145">
        <f>SUM(C39-D39)</f>
        <v>0</v>
      </c>
      <c r="F39" s="31">
        <f>'Proposed Budget'!D39</f>
        <v>0</v>
      </c>
      <c r="G39" s="37">
        <f>'Budget Revision'!D39</f>
        <v>0</v>
      </c>
      <c r="H39" s="147">
        <f>SUM(F39-G39)</f>
        <v>0</v>
      </c>
      <c r="I39" s="32">
        <f>'Proposed Budget'!E39</f>
        <v>0</v>
      </c>
      <c r="J39" s="37">
        <f>'Budget Revision'!E39</f>
        <v>0</v>
      </c>
      <c r="K39" s="145">
        <f>SUM(I39-J39)</f>
        <v>0</v>
      </c>
      <c r="L39" s="31">
        <f>'Proposed Budget'!F39</f>
        <v>0</v>
      </c>
      <c r="M39" s="37">
        <f>'Budget Revision'!F39</f>
        <v>0</v>
      </c>
      <c r="N39" s="147">
        <f>SUM(L39-M39)</f>
        <v>0</v>
      </c>
      <c r="O39" s="32">
        <f>'Proposed Budget'!G39</f>
        <v>0</v>
      </c>
      <c r="P39" s="37">
        <f>'Budget Revision'!G39</f>
        <v>0</v>
      </c>
      <c r="Q39" s="145">
        <f>SUM(O39-P39)</f>
        <v>0</v>
      </c>
      <c r="R39" s="151">
        <f t="shared" si="5"/>
        <v>0</v>
      </c>
      <c r="T39" s="39"/>
    </row>
    <row r="40" spans="2:20" ht="15" thickBot="1" x14ac:dyDescent="0.4">
      <c r="B40" s="102" t="s">
        <v>9</v>
      </c>
      <c r="C40" s="133">
        <f t="shared" ref="C40:N40" si="10">SUM(C38:C39)</f>
        <v>0</v>
      </c>
      <c r="D40" s="134">
        <f t="shared" si="10"/>
        <v>0</v>
      </c>
      <c r="E40" s="135">
        <f t="shared" si="10"/>
        <v>0</v>
      </c>
      <c r="F40" s="136">
        <f t="shared" si="10"/>
        <v>0</v>
      </c>
      <c r="G40" s="101">
        <f t="shared" si="10"/>
        <v>0</v>
      </c>
      <c r="H40" s="137">
        <f t="shared" si="10"/>
        <v>0</v>
      </c>
      <c r="I40" s="133">
        <f t="shared" si="10"/>
        <v>0</v>
      </c>
      <c r="J40" s="134">
        <f t="shared" si="10"/>
        <v>0</v>
      </c>
      <c r="K40" s="135">
        <f t="shared" si="10"/>
        <v>0</v>
      </c>
      <c r="L40" s="136">
        <f t="shared" si="10"/>
        <v>0</v>
      </c>
      <c r="M40" s="101">
        <f>SUM(M38:M39)</f>
        <v>0</v>
      </c>
      <c r="N40" s="137">
        <f t="shared" si="10"/>
        <v>0</v>
      </c>
      <c r="O40" s="133">
        <f>SUM(O38:O39)</f>
        <v>0</v>
      </c>
      <c r="P40" s="134">
        <f>SUM(P38:P39)</f>
        <v>0</v>
      </c>
      <c r="Q40" s="135">
        <f>SUM(Q38:Q39)</f>
        <v>0</v>
      </c>
      <c r="R40" s="138">
        <f t="shared" si="5"/>
        <v>0</v>
      </c>
      <c r="T40" s="39" t="s">
        <v>110</v>
      </c>
    </row>
    <row r="41" spans="2:20" x14ac:dyDescent="0.35">
      <c r="L41" s="78"/>
    </row>
    <row r="42" spans="2:20" x14ac:dyDescent="0.35">
      <c r="L42" s="78"/>
    </row>
  </sheetData>
  <pageMargins left="0.7" right="0.7" top="0.75" bottom="0.75" header="0.3" footer="0.3"/>
  <ignoredErrors>
    <ignoredError sqref="H38 N38 K38 Q38:R38 E38" formula="1"/>
  </ignoredErrors>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2D2E-628F-474A-85C1-20ED30572196}">
  <sheetPr codeName="Sheet7"/>
  <dimension ref="B1:T44"/>
  <sheetViews>
    <sheetView zoomScale="55" zoomScaleNormal="40" workbookViewId="0">
      <selection activeCell="T23" sqref="T23"/>
    </sheetView>
  </sheetViews>
  <sheetFormatPr defaultColWidth="8.7265625" defaultRowHeight="14.5" x14ac:dyDescent="0.35"/>
  <cols>
    <col min="1" max="1" width="4.54296875" style="1" customWidth="1"/>
    <col min="2" max="2" width="45.54296875" style="1" customWidth="1"/>
    <col min="3" max="17" width="14.54296875" style="1" customWidth="1"/>
    <col min="18" max="18" width="16.54296875" style="1" customWidth="1"/>
    <col min="19" max="19" width="4.54296875" style="1" customWidth="1"/>
    <col min="20" max="20" width="70.54296875" style="1" customWidth="1"/>
    <col min="21" max="16384" width="8.7265625" style="1"/>
  </cols>
  <sheetData>
    <row r="1" spans="2:20" ht="15.5" x14ac:dyDescent="0.35">
      <c r="B1" s="29" t="s">
        <v>28</v>
      </c>
    </row>
    <row r="2" spans="2:20" x14ac:dyDescent="0.35">
      <c r="B2" s="23" t="str">
        <f>'PO-Budget Revision Review'!B2</f>
        <v>Awardee:</v>
      </c>
      <c r="C2" s="2"/>
      <c r="D2" s="2"/>
      <c r="E2" s="2"/>
      <c r="F2" s="3"/>
      <c r="O2" s="23" t="s">
        <v>111</v>
      </c>
      <c r="P2" s="24"/>
      <c r="Q2" s="24"/>
      <c r="R2" s="25">
        <f>'Proposed Budget'!H40</f>
        <v>0</v>
      </c>
    </row>
    <row r="4" spans="2:20" s="5" customFormat="1" x14ac:dyDescent="0.35">
      <c r="B4" s="111" t="s">
        <v>3</v>
      </c>
      <c r="C4" s="111" t="s">
        <v>42</v>
      </c>
      <c r="D4" s="111" t="s">
        <v>43</v>
      </c>
      <c r="E4" s="111" t="s">
        <v>96</v>
      </c>
      <c r="F4" s="111" t="s">
        <v>44</v>
      </c>
      <c r="G4" s="111" t="s">
        <v>45</v>
      </c>
      <c r="H4" s="111" t="s">
        <v>99</v>
      </c>
      <c r="I4" s="111" t="s">
        <v>46</v>
      </c>
      <c r="J4" s="111" t="s">
        <v>47</v>
      </c>
      <c r="K4" s="111" t="s">
        <v>102</v>
      </c>
      <c r="L4" s="111" t="s">
        <v>48</v>
      </c>
      <c r="M4" s="111" t="s">
        <v>49</v>
      </c>
      <c r="N4" s="111" t="s">
        <v>105</v>
      </c>
      <c r="O4" s="111" t="s">
        <v>50</v>
      </c>
      <c r="P4" s="111" t="s">
        <v>51</v>
      </c>
      <c r="Q4" s="111" t="s">
        <v>108</v>
      </c>
      <c r="R4" s="111" t="s">
        <v>9</v>
      </c>
      <c r="T4" s="6" t="s">
        <v>109</v>
      </c>
    </row>
    <row r="5" spans="2:20" x14ac:dyDescent="0.35">
      <c r="B5" s="159" t="s">
        <v>11</v>
      </c>
      <c r="C5" s="160"/>
      <c r="D5" s="160"/>
      <c r="E5" s="160"/>
      <c r="F5" s="160"/>
      <c r="G5" s="160"/>
      <c r="H5" s="160"/>
      <c r="I5" s="160"/>
      <c r="J5" s="160"/>
      <c r="K5" s="160"/>
      <c r="L5" s="160"/>
      <c r="M5" s="160"/>
      <c r="N5" s="160"/>
      <c r="O5" s="160"/>
      <c r="P5" s="160"/>
      <c r="Q5" s="160"/>
      <c r="R5" s="115"/>
      <c r="T5" s="7"/>
    </row>
    <row r="6" spans="2:20" x14ac:dyDescent="0.35">
      <c r="B6" s="39">
        <f>'PO-Budget Revision Review'!B6</f>
        <v>0</v>
      </c>
      <c r="C6" s="14">
        <f>'PO-Budget Revision Review'!E6</f>
        <v>0</v>
      </c>
      <c r="D6" s="37">
        <f>'Expense Report'!C6</f>
        <v>0</v>
      </c>
      <c r="E6" s="15">
        <f>SUM(C6-D6)</f>
        <v>0</v>
      </c>
      <c r="F6" s="14">
        <f>'PO-Budget Revision Review'!H6</f>
        <v>0</v>
      </c>
      <c r="G6" s="37">
        <f>'Expense Report'!E6</f>
        <v>0</v>
      </c>
      <c r="H6" s="15">
        <f>SUM(F6-G6)</f>
        <v>0</v>
      </c>
      <c r="I6" s="14">
        <f>'PO-Budget Revision Review'!K6</f>
        <v>0</v>
      </c>
      <c r="J6" s="37">
        <f>'Expense Report'!G6</f>
        <v>0</v>
      </c>
      <c r="K6" s="15">
        <f>SUM(I6-J6)</f>
        <v>0</v>
      </c>
      <c r="L6" s="14">
        <f>'PO-Budget Revision Review'!N6</f>
        <v>0</v>
      </c>
      <c r="M6" s="37">
        <f>'Expense Report'!I6</f>
        <v>0</v>
      </c>
      <c r="N6" s="15">
        <f>SUM(L6-M6)</f>
        <v>0</v>
      </c>
      <c r="O6" s="14">
        <f>'PO-Budget Revision Review'!Q6</f>
        <v>0</v>
      </c>
      <c r="P6" s="37">
        <f>'Expense Report'!K6</f>
        <v>0</v>
      </c>
      <c r="Q6" s="15">
        <f>SUM(O6-P6)</f>
        <v>0</v>
      </c>
      <c r="R6" s="162">
        <f>SUM(E6,H6,K6,N6,Q6)</f>
        <v>0</v>
      </c>
      <c r="T6" s="9"/>
    </row>
    <row r="7" spans="2:20" x14ac:dyDescent="0.35">
      <c r="B7" s="39">
        <f>'PO-Budget Revision Review'!B7</f>
        <v>0</v>
      </c>
      <c r="C7" s="14">
        <f>'PO-Budget Revision Review'!E7</f>
        <v>0</v>
      </c>
      <c r="D7" s="37">
        <f>'Expense Report'!C7</f>
        <v>0</v>
      </c>
      <c r="E7" s="15">
        <f t="shared" ref="E7:E13" si="0">SUM(C7-D7)</f>
        <v>0</v>
      </c>
      <c r="F7" s="14">
        <f>'PO-Budget Revision Review'!H7</f>
        <v>0</v>
      </c>
      <c r="G7" s="37">
        <f>'Expense Report'!E7</f>
        <v>0</v>
      </c>
      <c r="H7" s="15">
        <f t="shared" ref="H7:H13" si="1">SUM(F7-G7)</f>
        <v>0</v>
      </c>
      <c r="I7" s="14">
        <f>'PO-Budget Revision Review'!K7</f>
        <v>0</v>
      </c>
      <c r="J7" s="37">
        <f>'Expense Report'!G7</f>
        <v>0</v>
      </c>
      <c r="K7" s="15">
        <f t="shared" ref="K7:K13" si="2">SUM(I7-J7)</f>
        <v>0</v>
      </c>
      <c r="L7" s="14">
        <f>'PO-Budget Revision Review'!N7</f>
        <v>0</v>
      </c>
      <c r="M7" s="37">
        <f>'Expense Report'!I7</f>
        <v>0</v>
      </c>
      <c r="N7" s="15">
        <f t="shared" ref="N7:N13" si="3">SUM(L7-M7)</f>
        <v>0</v>
      </c>
      <c r="O7" s="14">
        <f>'PO-Budget Revision Review'!Q7</f>
        <v>0</v>
      </c>
      <c r="P7" s="37">
        <f>'Expense Report'!K7</f>
        <v>0</v>
      </c>
      <c r="Q7" s="15">
        <f t="shared" ref="Q7:Q13" si="4">SUM(O7-P7)</f>
        <v>0</v>
      </c>
      <c r="R7" s="162">
        <f t="shared" ref="R7:R40" si="5">SUM(E7,H7,K7,N7,Q7)</f>
        <v>0</v>
      </c>
      <c r="T7" s="9"/>
    </row>
    <row r="8" spans="2:20" x14ac:dyDescent="0.35">
      <c r="B8" s="39">
        <f>'PO-Budget Revision Review'!B8</f>
        <v>0</v>
      </c>
      <c r="C8" s="14">
        <f>'PO-Budget Revision Review'!E8</f>
        <v>0</v>
      </c>
      <c r="D8" s="37">
        <f>'Expense Report'!C8</f>
        <v>0</v>
      </c>
      <c r="E8" s="15">
        <f t="shared" si="0"/>
        <v>0</v>
      </c>
      <c r="F8" s="14">
        <f>'PO-Budget Revision Review'!H8</f>
        <v>0</v>
      </c>
      <c r="G8" s="37">
        <f>'Expense Report'!E8</f>
        <v>0</v>
      </c>
      <c r="H8" s="15">
        <f t="shared" si="1"/>
        <v>0</v>
      </c>
      <c r="I8" s="14">
        <f>'PO-Budget Revision Review'!K8</f>
        <v>0</v>
      </c>
      <c r="J8" s="37">
        <f>'Expense Report'!G8</f>
        <v>0</v>
      </c>
      <c r="K8" s="15">
        <f t="shared" si="2"/>
        <v>0</v>
      </c>
      <c r="L8" s="14">
        <f>'PO-Budget Revision Review'!N8</f>
        <v>0</v>
      </c>
      <c r="M8" s="37">
        <f>'Expense Report'!I8</f>
        <v>0</v>
      </c>
      <c r="N8" s="15">
        <f t="shared" si="3"/>
        <v>0</v>
      </c>
      <c r="O8" s="14">
        <f>'PO-Budget Revision Review'!Q8</f>
        <v>0</v>
      </c>
      <c r="P8" s="37">
        <f>'Expense Report'!K8</f>
        <v>0</v>
      </c>
      <c r="Q8" s="15">
        <f t="shared" si="4"/>
        <v>0</v>
      </c>
      <c r="R8" s="162">
        <f t="shared" si="5"/>
        <v>0</v>
      </c>
      <c r="T8" s="9"/>
    </row>
    <row r="9" spans="2:20" x14ac:dyDescent="0.35">
      <c r="B9" s="39">
        <f>'PO-Budget Revision Review'!B9</f>
        <v>0</v>
      </c>
      <c r="C9" s="14">
        <f>'PO-Budget Revision Review'!E9</f>
        <v>0</v>
      </c>
      <c r="D9" s="37">
        <f>'Expense Report'!C9</f>
        <v>0</v>
      </c>
      <c r="E9" s="15">
        <f t="shared" si="0"/>
        <v>0</v>
      </c>
      <c r="F9" s="14">
        <f>'PO-Budget Revision Review'!H9</f>
        <v>0</v>
      </c>
      <c r="G9" s="37">
        <f>'Expense Report'!E9</f>
        <v>0</v>
      </c>
      <c r="H9" s="15">
        <f t="shared" si="1"/>
        <v>0</v>
      </c>
      <c r="I9" s="14">
        <f>'PO-Budget Revision Review'!K9</f>
        <v>0</v>
      </c>
      <c r="J9" s="37">
        <f>'Expense Report'!G9</f>
        <v>0</v>
      </c>
      <c r="K9" s="15">
        <f t="shared" si="2"/>
        <v>0</v>
      </c>
      <c r="L9" s="14">
        <f>'PO-Budget Revision Review'!N9</f>
        <v>0</v>
      </c>
      <c r="M9" s="37">
        <f>'Expense Report'!I9</f>
        <v>0</v>
      </c>
      <c r="N9" s="15">
        <f t="shared" si="3"/>
        <v>0</v>
      </c>
      <c r="O9" s="14">
        <f>'PO-Budget Revision Review'!Q9</f>
        <v>0</v>
      </c>
      <c r="P9" s="37">
        <f>'Expense Report'!K9</f>
        <v>0</v>
      </c>
      <c r="Q9" s="15">
        <f t="shared" si="4"/>
        <v>0</v>
      </c>
      <c r="R9" s="162">
        <f t="shared" si="5"/>
        <v>0</v>
      </c>
      <c r="T9" s="9"/>
    </row>
    <row r="10" spans="2:20" x14ac:dyDescent="0.35">
      <c r="B10" s="39">
        <f>'PO-Budget Revision Review'!B10</f>
        <v>0</v>
      </c>
      <c r="C10" s="14">
        <f>'PO-Budget Revision Review'!E10</f>
        <v>0</v>
      </c>
      <c r="D10" s="37">
        <f>'Expense Report'!C10</f>
        <v>0</v>
      </c>
      <c r="E10" s="15">
        <f t="shared" si="0"/>
        <v>0</v>
      </c>
      <c r="F10" s="14">
        <f>'PO-Budget Revision Review'!H10</f>
        <v>0</v>
      </c>
      <c r="G10" s="37">
        <f>'Expense Report'!E10</f>
        <v>0</v>
      </c>
      <c r="H10" s="15">
        <f t="shared" si="1"/>
        <v>0</v>
      </c>
      <c r="I10" s="14">
        <f>'PO-Budget Revision Review'!K10</f>
        <v>0</v>
      </c>
      <c r="J10" s="37">
        <f>'Expense Report'!G10</f>
        <v>0</v>
      </c>
      <c r="K10" s="15">
        <f t="shared" si="2"/>
        <v>0</v>
      </c>
      <c r="L10" s="14">
        <f>'PO-Budget Revision Review'!N10</f>
        <v>0</v>
      </c>
      <c r="M10" s="37">
        <f>'Expense Report'!I10</f>
        <v>0</v>
      </c>
      <c r="N10" s="15">
        <f t="shared" si="3"/>
        <v>0</v>
      </c>
      <c r="O10" s="14">
        <f>'PO-Budget Revision Review'!Q10</f>
        <v>0</v>
      </c>
      <c r="P10" s="37">
        <f>'Expense Report'!K10</f>
        <v>0</v>
      </c>
      <c r="Q10" s="15">
        <f t="shared" si="4"/>
        <v>0</v>
      </c>
      <c r="R10" s="162">
        <f t="shared" si="5"/>
        <v>0</v>
      </c>
      <c r="T10" s="9"/>
    </row>
    <row r="11" spans="2:20" x14ac:dyDescent="0.35">
      <c r="B11" s="39">
        <f>'PO-Budget Revision Review'!B11</f>
        <v>0</v>
      </c>
      <c r="C11" s="14">
        <f>'PO-Budget Revision Review'!E11</f>
        <v>0</v>
      </c>
      <c r="D11" s="37">
        <f>'Expense Report'!C11</f>
        <v>0</v>
      </c>
      <c r="E11" s="15">
        <f t="shared" si="0"/>
        <v>0</v>
      </c>
      <c r="F11" s="14">
        <f>'PO-Budget Revision Review'!H11</f>
        <v>0</v>
      </c>
      <c r="G11" s="37">
        <f>'Expense Report'!E11</f>
        <v>0</v>
      </c>
      <c r="H11" s="15">
        <f t="shared" si="1"/>
        <v>0</v>
      </c>
      <c r="I11" s="14">
        <f>'PO-Budget Revision Review'!K11</f>
        <v>0</v>
      </c>
      <c r="J11" s="37">
        <f>'Expense Report'!G11</f>
        <v>0</v>
      </c>
      <c r="K11" s="15">
        <f t="shared" si="2"/>
        <v>0</v>
      </c>
      <c r="L11" s="14">
        <f>'PO-Budget Revision Review'!N11</f>
        <v>0</v>
      </c>
      <c r="M11" s="37">
        <f>'Expense Report'!I11</f>
        <v>0</v>
      </c>
      <c r="N11" s="15">
        <f t="shared" si="3"/>
        <v>0</v>
      </c>
      <c r="O11" s="14">
        <f>'PO-Budget Revision Review'!Q11</f>
        <v>0</v>
      </c>
      <c r="P11" s="37">
        <f>'Expense Report'!K11</f>
        <v>0</v>
      </c>
      <c r="Q11" s="15">
        <f t="shared" si="4"/>
        <v>0</v>
      </c>
      <c r="R11" s="162">
        <f t="shared" si="5"/>
        <v>0</v>
      </c>
      <c r="T11" s="9"/>
    </row>
    <row r="12" spans="2:20" x14ac:dyDescent="0.35">
      <c r="B12" s="39">
        <f>'PO-Budget Revision Review'!B12</f>
        <v>0</v>
      </c>
      <c r="C12" s="14">
        <f>'PO-Budget Revision Review'!E12</f>
        <v>0</v>
      </c>
      <c r="D12" s="37">
        <f>'Expense Report'!C12</f>
        <v>0</v>
      </c>
      <c r="E12" s="15">
        <f t="shared" si="0"/>
        <v>0</v>
      </c>
      <c r="F12" s="14">
        <f>'PO-Budget Revision Review'!H12</f>
        <v>0</v>
      </c>
      <c r="G12" s="37">
        <f>'Expense Report'!E12</f>
        <v>0</v>
      </c>
      <c r="H12" s="15">
        <f t="shared" si="1"/>
        <v>0</v>
      </c>
      <c r="I12" s="14">
        <f>'PO-Budget Revision Review'!K12</f>
        <v>0</v>
      </c>
      <c r="J12" s="37">
        <f>'Expense Report'!G12</f>
        <v>0</v>
      </c>
      <c r="K12" s="15">
        <f t="shared" si="2"/>
        <v>0</v>
      </c>
      <c r="L12" s="14">
        <f>'PO-Budget Revision Review'!N12</f>
        <v>0</v>
      </c>
      <c r="M12" s="37">
        <f>'Expense Report'!I12</f>
        <v>0</v>
      </c>
      <c r="N12" s="15">
        <f t="shared" si="3"/>
        <v>0</v>
      </c>
      <c r="O12" s="14">
        <f>'PO-Budget Revision Review'!Q12</f>
        <v>0</v>
      </c>
      <c r="P12" s="37">
        <f>'Expense Report'!K12</f>
        <v>0</v>
      </c>
      <c r="Q12" s="15">
        <f t="shared" si="4"/>
        <v>0</v>
      </c>
      <c r="R12" s="162">
        <f t="shared" si="5"/>
        <v>0</v>
      </c>
      <c r="T12" s="9"/>
    </row>
    <row r="13" spans="2:20" x14ac:dyDescent="0.35">
      <c r="B13" s="39" t="str">
        <f>'PO-Budget Revision Review'!B13</f>
        <v>Fringe</v>
      </c>
      <c r="C13" s="14">
        <f>'PO-Budget Revision Review'!E13</f>
        <v>0</v>
      </c>
      <c r="D13" s="37">
        <f>'Expense Report'!C13</f>
        <v>0</v>
      </c>
      <c r="E13" s="15">
        <f t="shared" si="0"/>
        <v>0</v>
      </c>
      <c r="F13" s="14">
        <f>'PO-Budget Revision Review'!H13</f>
        <v>0</v>
      </c>
      <c r="G13" s="41">
        <f>'Expense Report'!E13</f>
        <v>0</v>
      </c>
      <c r="H13" s="15">
        <f t="shared" si="1"/>
        <v>0</v>
      </c>
      <c r="I13" s="14">
        <f>'PO-Budget Revision Review'!K13</f>
        <v>0</v>
      </c>
      <c r="J13" s="41">
        <f>'Expense Report'!G13</f>
        <v>0</v>
      </c>
      <c r="K13" s="15">
        <f t="shared" si="2"/>
        <v>0</v>
      </c>
      <c r="L13" s="14">
        <f>'PO-Budget Revision Review'!N13</f>
        <v>0</v>
      </c>
      <c r="M13" s="41">
        <f>'Expense Report'!I13</f>
        <v>0</v>
      </c>
      <c r="N13" s="15">
        <f t="shared" si="3"/>
        <v>0</v>
      </c>
      <c r="O13" s="14">
        <f>'PO-Budget Revision Review'!Q13</f>
        <v>0</v>
      </c>
      <c r="P13" s="41">
        <f>'Expense Report'!K13</f>
        <v>0</v>
      </c>
      <c r="Q13" s="15">
        <f t="shared" si="4"/>
        <v>0</v>
      </c>
      <c r="R13" s="163">
        <f t="shared" si="5"/>
        <v>0</v>
      </c>
      <c r="T13" s="9"/>
    </row>
    <row r="14" spans="2:20" x14ac:dyDescent="0.35">
      <c r="B14" s="159" t="s">
        <v>15</v>
      </c>
      <c r="C14" s="160"/>
      <c r="D14" s="160"/>
      <c r="E14" s="160"/>
      <c r="F14" s="160"/>
      <c r="G14" s="160"/>
      <c r="H14" s="160"/>
      <c r="I14" s="160"/>
      <c r="J14" s="160"/>
      <c r="K14" s="160"/>
      <c r="L14" s="160"/>
      <c r="M14" s="160"/>
      <c r="N14" s="160"/>
      <c r="O14" s="160"/>
      <c r="P14" s="160"/>
      <c r="Q14" s="161"/>
      <c r="R14" s="115"/>
      <c r="T14" s="7"/>
    </row>
    <row r="15" spans="2:20" x14ac:dyDescent="0.35">
      <c r="B15" s="39">
        <f>'PO-Budget Revision Review'!B15</f>
        <v>0</v>
      </c>
      <c r="C15" s="17">
        <f>'PO-Budget Revision Review'!E15</f>
        <v>0</v>
      </c>
      <c r="D15" s="64">
        <f>'Expense Report'!C15</f>
        <v>0</v>
      </c>
      <c r="E15" s="18">
        <f>SUM(C15-D15)</f>
        <v>0</v>
      </c>
      <c r="F15" s="14">
        <f>'PO-Budget Revision Review'!H15</f>
        <v>0</v>
      </c>
      <c r="G15" s="64">
        <f>'Expense Report'!E15</f>
        <v>0</v>
      </c>
      <c r="H15" s="18">
        <f>SUM(F15-G15)</f>
        <v>0</v>
      </c>
      <c r="I15" s="14">
        <f>'PO-Budget Revision Review'!K15</f>
        <v>0</v>
      </c>
      <c r="J15" s="64">
        <f>'Expense Report'!G15</f>
        <v>0</v>
      </c>
      <c r="K15" s="18">
        <f>SUM(I15-J15)</f>
        <v>0</v>
      </c>
      <c r="L15" s="14">
        <f>'PO-Budget Revision Review'!N15</f>
        <v>0</v>
      </c>
      <c r="M15" s="64">
        <f>'Expense Report'!I15</f>
        <v>0</v>
      </c>
      <c r="N15" s="18">
        <f>SUM(L15-M15)</f>
        <v>0</v>
      </c>
      <c r="O15" s="14">
        <f>'PO-Budget Revision Review'!Q15</f>
        <v>0</v>
      </c>
      <c r="P15" s="64">
        <f>'Expense Report'!K15</f>
        <v>0</v>
      </c>
      <c r="Q15" s="18">
        <f>SUM(O15-P15)</f>
        <v>0</v>
      </c>
      <c r="R15" s="164">
        <f t="shared" si="5"/>
        <v>0</v>
      </c>
      <c r="T15" s="9"/>
    </row>
    <row r="16" spans="2:20" x14ac:dyDescent="0.35">
      <c r="B16" s="39">
        <f>'PO-Budget Revision Review'!B16</f>
        <v>0</v>
      </c>
      <c r="C16" s="17">
        <f>'PO-Budget Revision Review'!E16</f>
        <v>0</v>
      </c>
      <c r="D16" s="37">
        <f>'Expense Report'!C16</f>
        <v>0</v>
      </c>
      <c r="E16" s="18">
        <f t="shared" ref="E16:E19" si="6">SUM(C16-D16)</f>
        <v>0</v>
      </c>
      <c r="F16" s="14">
        <f>'PO-Budget Revision Review'!H16</f>
        <v>0</v>
      </c>
      <c r="G16" s="37">
        <f>'Expense Report'!E16</f>
        <v>0</v>
      </c>
      <c r="H16" s="18">
        <f t="shared" ref="H16:H19" si="7">SUM(F16-G16)</f>
        <v>0</v>
      </c>
      <c r="I16" s="14">
        <f>'PO-Budget Revision Review'!K16</f>
        <v>0</v>
      </c>
      <c r="J16" s="37">
        <f>'Expense Report'!G16</f>
        <v>0</v>
      </c>
      <c r="K16" s="18">
        <f t="shared" ref="K16:K19" si="8">SUM(I16-J16)</f>
        <v>0</v>
      </c>
      <c r="L16" s="14">
        <f>'PO-Budget Revision Review'!N16</f>
        <v>0</v>
      </c>
      <c r="M16" s="37">
        <f>'Expense Report'!I16</f>
        <v>0</v>
      </c>
      <c r="N16" s="18">
        <f t="shared" ref="N16:N19" si="9">SUM(L16-M16)</f>
        <v>0</v>
      </c>
      <c r="O16" s="14">
        <f>'PO-Budget Revision Review'!Q16</f>
        <v>0</v>
      </c>
      <c r="P16" s="37">
        <f>'Expense Report'!K16</f>
        <v>0</v>
      </c>
      <c r="Q16" s="18">
        <f t="shared" ref="Q16:Q19" si="10">SUM(O16-P16)</f>
        <v>0</v>
      </c>
      <c r="R16" s="162">
        <f t="shared" si="5"/>
        <v>0</v>
      </c>
      <c r="T16" s="9"/>
    </row>
    <row r="17" spans="2:20" x14ac:dyDescent="0.35">
      <c r="B17" s="39">
        <f>'PO-Budget Revision Review'!B17</f>
        <v>0</v>
      </c>
      <c r="C17" s="17">
        <f>'PO-Budget Revision Review'!E17</f>
        <v>0</v>
      </c>
      <c r="D17" s="37">
        <f>'Expense Report'!C17</f>
        <v>0</v>
      </c>
      <c r="E17" s="18">
        <f t="shared" si="6"/>
        <v>0</v>
      </c>
      <c r="F17" s="14">
        <f>'PO-Budget Revision Review'!H17</f>
        <v>0</v>
      </c>
      <c r="G17" s="37">
        <f>'Expense Report'!E17</f>
        <v>0</v>
      </c>
      <c r="H17" s="18">
        <f t="shared" si="7"/>
        <v>0</v>
      </c>
      <c r="I17" s="14">
        <f>'PO-Budget Revision Review'!K17</f>
        <v>0</v>
      </c>
      <c r="J17" s="37">
        <f>'Expense Report'!G17</f>
        <v>0</v>
      </c>
      <c r="K17" s="18">
        <f t="shared" si="8"/>
        <v>0</v>
      </c>
      <c r="L17" s="14">
        <f>'PO-Budget Revision Review'!N17</f>
        <v>0</v>
      </c>
      <c r="M17" s="37">
        <f>'Expense Report'!I17</f>
        <v>0</v>
      </c>
      <c r="N17" s="18">
        <f t="shared" si="9"/>
        <v>0</v>
      </c>
      <c r="O17" s="14">
        <f>'PO-Budget Revision Review'!Q17</f>
        <v>0</v>
      </c>
      <c r="P17" s="37">
        <f>'Expense Report'!K17</f>
        <v>0</v>
      </c>
      <c r="Q17" s="18">
        <f t="shared" si="10"/>
        <v>0</v>
      </c>
      <c r="R17" s="162">
        <f t="shared" si="5"/>
        <v>0</v>
      </c>
      <c r="T17" s="9"/>
    </row>
    <row r="18" spans="2:20" x14ac:dyDescent="0.35">
      <c r="B18" s="39">
        <f>'PO-Budget Revision Review'!B18</f>
        <v>0</v>
      </c>
      <c r="C18" s="17">
        <f>'PO-Budget Revision Review'!E18</f>
        <v>0</v>
      </c>
      <c r="D18" s="37">
        <f>'Expense Report'!C18</f>
        <v>0</v>
      </c>
      <c r="E18" s="18">
        <f t="shared" si="6"/>
        <v>0</v>
      </c>
      <c r="F18" s="14">
        <f>'PO-Budget Revision Review'!H18</f>
        <v>0</v>
      </c>
      <c r="G18" s="37">
        <f>'Expense Report'!E18</f>
        <v>0</v>
      </c>
      <c r="H18" s="18">
        <f t="shared" si="7"/>
        <v>0</v>
      </c>
      <c r="I18" s="14">
        <f>'PO-Budget Revision Review'!K18</f>
        <v>0</v>
      </c>
      <c r="J18" s="37">
        <f>'Expense Report'!G18</f>
        <v>0</v>
      </c>
      <c r="K18" s="18">
        <f t="shared" si="8"/>
        <v>0</v>
      </c>
      <c r="L18" s="14">
        <f>'PO-Budget Revision Review'!N18</f>
        <v>0</v>
      </c>
      <c r="M18" s="37">
        <f>'Expense Report'!I18</f>
        <v>0</v>
      </c>
      <c r="N18" s="18">
        <f t="shared" si="9"/>
        <v>0</v>
      </c>
      <c r="O18" s="14">
        <f>'PO-Budget Revision Review'!Q18</f>
        <v>0</v>
      </c>
      <c r="P18" s="37">
        <f>'Expense Report'!K18</f>
        <v>0</v>
      </c>
      <c r="Q18" s="18">
        <f t="shared" si="10"/>
        <v>0</v>
      </c>
      <c r="R18" s="162">
        <f t="shared" si="5"/>
        <v>0</v>
      </c>
      <c r="T18" s="9"/>
    </row>
    <row r="19" spans="2:20" x14ac:dyDescent="0.35">
      <c r="B19" s="39">
        <f>'PO-Budget Revision Review'!B19</f>
        <v>0</v>
      </c>
      <c r="C19" s="17">
        <f>'PO-Budget Revision Review'!E19</f>
        <v>0</v>
      </c>
      <c r="D19" s="41">
        <f>'Expense Report'!C19</f>
        <v>0</v>
      </c>
      <c r="E19" s="18">
        <f t="shared" si="6"/>
        <v>0</v>
      </c>
      <c r="F19" s="14">
        <f>'PO-Budget Revision Review'!H19</f>
        <v>0</v>
      </c>
      <c r="G19" s="41">
        <f>'Expense Report'!E19</f>
        <v>0</v>
      </c>
      <c r="H19" s="18">
        <f t="shared" si="7"/>
        <v>0</v>
      </c>
      <c r="I19" s="14">
        <f>'PO-Budget Revision Review'!K19</f>
        <v>0</v>
      </c>
      <c r="J19" s="41">
        <f>'Expense Report'!G19</f>
        <v>0</v>
      </c>
      <c r="K19" s="18">
        <f t="shared" si="8"/>
        <v>0</v>
      </c>
      <c r="L19" s="14">
        <f>'PO-Budget Revision Review'!N19</f>
        <v>0</v>
      </c>
      <c r="M19" s="41">
        <f>'Expense Report'!I19</f>
        <v>0</v>
      </c>
      <c r="N19" s="18">
        <f t="shared" si="9"/>
        <v>0</v>
      </c>
      <c r="O19" s="14">
        <f>'PO-Budget Revision Review'!Q19</f>
        <v>0</v>
      </c>
      <c r="P19" s="41">
        <f>'Expense Report'!K19</f>
        <v>0</v>
      </c>
      <c r="Q19" s="18">
        <f t="shared" si="10"/>
        <v>0</v>
      </c>
      <c r="R19" s="163">
        <f t="shared" si="5"/>
        <v>0</v>
      </c>
      <c r="T19" s="9"/>
    </row>
    <row r="20" spans="2:20" x14ac:dyDescent="0.35">
      <c r="B20" s="159" t="s">
        <v>18</v>
      </c>
      <c r="C20" s="160"/>
      <c r="D20" s="160"/>
      <c r="E20" s="160"/>
      <c r="F20" s="160"/>
      <c r="G20" s="160"/>
      <c r="H20" s="160"/>
      <c r="I20" s="160"/>
      <c r="J20" s="160"/>
      <c r="K20" s="160"/>
      <c r="L20" s="160"/>
      <c r="M20" s="160"/>
      <c r="N20" s="160"/>
      <c r="O20" s="160"/>
      <c r="P20" s="160"/>
      <c r="Q20" s="161"/>
      <c r="R20" s="115"/>
      <c r="T20" s="7"/>
    </row>
    <row r="21" spans="2:20" x14ac:dyDescent="0.35">
      <c r="B21" s="39">
        <f>'PO-Budget Revision Review'!B21</f>
        <v>0</v>
      </c>
      <c r="C21" s="17">
        <f>'PO-Budget Revision Review'!E21</f>
        <v>0</v>
      </c>
      <c r="D21" s="64">
        <f>'Expense Report'!C21</f>
        <v>0</v>
      </c>
      <c r="E21" s="18">
        <f>SUM(C21-D21)</f>
        <v>0</v>
      </c>
      <c r="F21" s="14">
        <f>'PO-Budget Revision Review'!H21</f>
        <v>0</v>
      </c>
      <c r="G21" s="64">
        <f>'Expense Report'!E21</f>
        <v>0</v>
      </c>
      <c r="H21" s="18">
        <f>SUM(F21-G21)</f>
        <v>0</v>
      </c>
      <c r="I21" s="14">
        <f>'PO-Budget Revision Review'!K21</f>
        <v>0</v>
      </c>
      <c r="J21" s="64">
        <f>'Expense Report'!G21</f>
        <v>0</v>
      </c>
      <c r="K21" s="18">
        <f>SUM(I21-J21)</f>
        <v>0</v>
      </c>
      <c r="L21" s="14">
        <f>'PO-Budget Revision Review'!N21</f>
        <v>0</v>
      </c>
      <c r="M21" s="64">
        <f>'Expense Report'!I21</f>
        <v>0</v>
      </c>
      <c r="N21" s="18">
        <f>SUM(L21-M21)</f>
        <v>0</v>
      </c>
      <c r="O21" s="14">
        <f>'PO-Budget Revision Review'!Q21</f>
        <v>0</v>
      </c>
      <c r="P21" s="64">
        <f>'Expense Report'!K21</f>
        <v>0</v>
      </c>
      <c r="Q21" s="18">
        <f>SUM(O21-P21)</f>
        <v>0</v>
      </c>
      <c r="R21" s="164">
        <f t="shared" si="5"/>
        <v>0</v>
      </c>
      <c r="T21" s="9"/>
    </row>
    <row r="22" spans="2:20" x14ac:dyDescent="0.35">
      <c r="B22" s="39">
        <f>'PO-Budget Revision Review'!B22</f>
        <v>0</v>
      </c>
      <c r="C22" s="17">
        <f>'PO-Budget Revision Review'!E22</f>
        <v>0</v>
      </c>
      <c r="D22" s="37">
        <f>'Expense Report'!C22</f>
        <v>0</v>
      </c>
      <c r="E22" s="18">
        <f t="shared" ref="E22:E30" si="11">SUM(C22-D22)</f>
        <v>0</v>
      </c>
      <c r="F22" s="14">
        <f>'PO-Budget Revision Review'!H22</f>
        <v>0</v>
      </c>
      <c r="G22" s="37">
        <f>'Expense Report'!E22</f>
        <v>0</v>
      </c>
      <c r="H22" s="18">
        <f t="shared" ref="H22:H30" si="12">SUM(F22-G22)</f>
        <v>0</v>
      </c>
      <c r="I22" s="14">
        <f>'PO-Budget Revision Review'!K22</f>
        <v>0</v>
      </c>
      <c r="J22" s="37">
        <f>'Expense Report'!G22</f>
        <v>0</v>
      </c>
      <c r="K22" s="18">
        <f t="shared" ref="K22:K30" si="13">SUM(I22-J22)</f>
        <v>0</v>
      </c>
      <c r="L22" s="14">
        <f>'PO-Budget Revision Review'!N22</f>
        <v>0</v>
      </c>
      <c r="M22" s="37">
        <f>'Expense Report'!I22</f>
        <v>0</v>
      </c>
      <c r="N22" s="18">
        <f t="shared" ref="N22:N30" si="14">SUM(L22-M22)</f>
        <v>0</v>
      </c>
      <c r="O22" s="14">
        <f>'PO-Budget Revision Review'!Q22</f>
        <v>0</v>
      </c>
      <c r="P22" s="37">
        <f>'Expense Report'!K22</f>
        <v>0</v>
      </c>
      <c r="Q22" s="18">
        <f t="shared" ref="Q22:Q30" si="15">SUM(O22-P22)</f>
        <v>0</v>
      </c>
      <c r="R22" s="162">
        <f t="shared" si="5"/>
        <v>0</v>
      </c>
      <c r="T22" s="9"/>
    </row>
    <row r="23" spans="2:20" x14ac:dyDescent="0.35">
      <c r="B23" s="39">
        <f>'PO-Budget Revision Review'!B23</f>
        <v>0</v>
      </c>
      <c r="C23" s="17">
        <f>'PO-Budget Revision Review'!E23</f>
        <v>0</v>
      </c>
      <c r="D23" s="37">
        <f>'Expense Report'!C23</f>
        <v>0</v>
      </c>
      <c r="E23" s="18">
        <f t="shared" si="11"/>
        <v>0</v>
      </c>
      <c r="F23" s="14">
        <f>'PO-Budget Revision Review'!H23</f>
        <v>0</v>
      </c>
      <c r="G23" s="37">
        <f>'Expense Report'!E23</f>
        <v>0</v>
      </c>
      <c r="H23" s="18">
        <f t="shared" si="12"/>
        <v>0</v>
      </c>
      <c r="I23" s="14">
        <f>'PO-Budget Revision Review'!K23</f>
        <v>0</v>
      </c>
      <c r="J23" s="37">
        <f>'Expense Report'!G23</f>
        <v>0</v>
      </c>
      <c r="K23" s="18">
        <f t="shared" si="13"/>
        <v>0</v>
      </c>
      <c r="L23" s="14">
        <f>'PO-Budget Revision Review'!N23</f>
        <v>0</v>
      </c>
      <c r="M23" s="37">
        <f>'Expense Report'!I23</f>
        <v>0</v>
      </c>
      <c r="N23" s="18">
        <f t="shared" si="14"/>
        <v>0</v>
      </c>
      <c r="O23" s="14">
        <f>'PO-Budget Revision Review'!Q23</f>
        <v>0</v>
      </c>
      <c r="P23" s="37">
        <f>'Expense Report'!K23</f>
        <v>0</v>
      </c>
      <c r="Q23" s="18">
        <f t="shared" si="15"/>
        <v>0</v>
      </c>
      <c r="R23" s="162">
        <f t="shared" si="5"/>
        <v>0</v>
      </c>
      <c r="T23" s="9"/>
    </row>
    <row r="24" spans="2:20" x14ac:dyDescent="0.35">
      <c r="B24" s="39">
        <f>'PO-Budget Revision Review'!B24</f>
        <v>0</v>
      </c>
      <c r="C24" s="17">
        <f>'PO-Budget Revision Review'!E24</f>
        <v>0</v>
      </c>
      <c r="D24" s="37">
        <f>'Expense Report'!C24</f>
        <v>0</v>
      </c>
      <c r="E24" s="18">
        <f t="shared" si="11"/>
        <v>0</v>
      </c>
      <c r="F24" s="14">
        <f>'PO-Budget Revision Review'!H24</f>
        <v>0</v>
      </c>
      <c r="G24" s="37">
        <f>'Expense Report'!E24</f>
        <v>0</v>
      </c>
      <c r="H24" s="18">
        <f t="shared" si="12"/>
        <v>0</v>
      </c>
      <c r="I24" s="14">
        <f>'PO-Budget Revision Review'!K24</f>
        <v>0</v>
      </c>
      <c r="J24" s="37">
        <f>'Expense Report'!G24</f>
        <v>0</v>
      </c>
      <c r="K24" s="18">
        <f t="shared" si="13"/>
        <v>0</v>
      </c>
      <c r="L24" s="14">
        <f>'PO-Budget Revision Review'!N24</f>
        <v>0</v>
      </c>
      <c r="M24" s="37">
        <f>'Expense Report'!I24</f>
        <v>0</v>
      </c>
      <c r="N24" s="18">
        <f t="shared" si="14"/>
        <v>0</v>
      </c>
      <c r="O24" s="14">
        <f>'PO-Budget Revision Review'!Q24</f>
        <v>0</v>
      </c>
      <c r="P24" s="37">
        <f>'Expense Report'!K24</f>
        <v>0</v>
      </c>
      <c r="Q24" s="18">
        <f t="shared" si="15"/>
        <v>0</v>
      </c>
      <c r="R24" s="162">
        <f t="shared" si="5"/>
        <v>0</v>
      </c>
      <c r="T24" s="9"/>
    </row>
    <row r="25" spans="2:20" x14ac:dyDescent="0.35">
      <c r="B25" s="39">
        <f>'PO-Budget Revision Review'!B25</f>
        <v>0</v>
      </c>
      <c r="C25" s="17">
        <f>'PO-Budget Revision Review'!E25</f>
        <v>0</v>
      </c>
      <c r="D25" s="37">
        <f>'Expense Report'!C25</f>
        <v>0</v>
      </c>
      <c r="E25" s="18">
        <f t="shared" si="11"/>
        <v>0</v>
      </c>
      <c r="F25" s="14">
        <f>'PO-Budget Revision Review'!H25</f>
        <v>0</v>
      </c>
      <c r="G25" s="37">
        <f>'Expense Report'!E25</f>
        <v>0</v>
      </c>
      <c r="H25" s="18">
        <f t="shared" si="12"/>
        <v>0</v>
      </c>
      <c r="I25" s="14">
        <f>'PO-Budget Revision Review'!K25</f>
        <v>0</v>
      </c>
      <c r="J25" s="37">
        <f>'Expense Report'!G25</f>
        <v>0</v>
      </c>
      <c r="K25" s="18">
        <f t="shared" si="13"/>
        <v>0</v>
      </c>
      <c r="L25" s="14">
        <f>'PO-Budget Revision Review'!N25</f>
        <v>0</v>
      </c>
      <c r="M25" s="37">
        <f>'Expense Report'!I25</f>
        <v>0</v>
      </c>
      <c r="N25" s="18">
        <f t="shared" si="14"/>
        <v>0</v>
      </c>
      <c r="O25" s="14">
        <f>'PO-Budget Revision Review'!Q25</f>
        <v>0</v>
      </c>
      <c r="P25" s="37">
        <f>'Expense Report'!K25</f>
        <v>0</v>
      </c>
      <c r="Q25" s="18">
        <f t="shared" si="15"/>
        <v>0</v>
      </c>
      <c r="R25" s="162">
        <f t="shared" si="5"/>
        <v>0</v>
      </c>
      <c r="T25" s="9"/>
    </row>
    <row r="26" spans="2:20" x14ac:dyDescent="0.35">
      <c r="B26" s="39">
        <f>'PO-Budget Revision Review'!B26</f>
        <v>0</v>
      </c>
      <c r="C26" s="17">
        <f>'PO-Budget Revision Review'!E26</f>
        <v>0</v>
      </c>
      <c r="D26" s="37">
        <f>'Expense Report'!C26</f>
        <v>0</v>
      </c>
      <c r="E26" s="18">
        <f t="shared" si="11"/>
        <v>0</v>
      </c>
      <c r="F26" s="14">
        <f>'PO-Budget Revision Review'!H26</f>
        <v>0</v>
      </c>
      <c r="G26" s="37">
        <f>'Expense Report'!E26</f>
        <v>0</v>
      </c>
      <c r="H26" s="18">
        <f t="shared" si="12"/>
        <v>0</v>
      </c>
      <c r="I26" s="14">
        <f>'PO-Budget Revision Review'!K26</f>
        <v>0</v>
      </c>
      <c r="J26" s="37">
        <f>'Expense Report'!G26</f>
        <v>0</v>
      </c>
      <c r="K26" s="18">
        <f t="shared" si="13"/>
        <v>0</v>
      </c>
      <c r="L26" s="14">
        <f>'PO-Budget Revision Review'!N26</f>
        <v>0</v>
      </c>
      <c r="M26" s="37">
        <f>'Expense Report'!I26</f>
        <v>0</v>
      </c>
      <c r="N26" s="18">
        <f t="shared" si="14"/>
        <v>0</v>
      </c>
      <c r="O26" s="14">
        <f>'PO-Budget Revision Review'!Q26</f>
        <v>0</v>
      </c>
      <c r="P26" s="37">
        <f>'Expense Report'!K26</f>
        <v>0</v>
      </c>
      <c r="Q26" s="18">
        <f t="shared" si="15"/>
        <v>0</v>
      </c>
      <c r="R26" s="162">
        <f t="shared" si="5"/>
        <v>0</v>
      </c>
      <c r="T26" s="9"/>
    </row>
    <row r="27" spans="2:20" x14ac:dyDescent="0.35">
      <c r="B27" s="39">
        <f>'PO-Budget Revision Review'!B27</f>
        <v>0</v>
      </c>
      <c r="C27" s="17">
        <f>'PO-Budget Revision Review'!E27</f>
        <v>0</v>
      </c>
      <c r="D27" s="37">
        <f>'Expense Report'!C27</f>
        <v>0</v>
      </c>
      <c r="E27" s="18">
        <f t="shared" si="11"/>
        <v>0</v>
      </c>
      <c r="F27" s="14">
        <f>'PO-Budget Revision Review'!H27</f>
        <v>0</v>
      </c>
      <c r="G27" s="37">
        <f>'Expense Report'!E27</f>
        <v>0</v>
      </c>
      <c r="H27" s="18">
        <f t="shared" si="12"/>
        <v>0</v>
      </c>
      <c r="I27" s="14">
        <f>'PO-Budget Revision Review'!K27</f>
        <v>0</v>
      </c>
      <c r="J27" s="37">
        <f>'Expense Report'!G27</f>
        <v>0</v>
      </c>
      <c r="K27" s="18">
        <f t="shared" si="13"/>
        <v>0</v>
      </c>
      <c r="L27" s="14">
        <f>'PO-Budget Revision Review'!N27</f>
        <v>0</v>
      </c>
      <c r="M27" s="37">
        <f>'Expense Report'!I27</f>
        <v>0</v>
      </c>
      <c r="N27" s="18">
        <f t="shared" si="14"/>
        <v>0</v>
      </c>
      <c r="O27" s="14">
        <f>'PO-Budget Revision Review'!Q27</f>
        <v>0</v>
      </c>
      <c r="P27" s="37">
        <f>'Expense Report'!K27</f>
        <v>0</v>
      </c>
      <c r="Q27" s="18">
        <f t="shared" si="15"/>
        <v>0</v>
      </c>
      <c r="R27" s="162">
        <f t="shared" si="5"/>
        <v>0</v>
      </c>
      <c r="T27" s="9"/>
    </row>
    <row r="28" spans="2:20" x14ac:dyDescent="0.35">
      <c r="B28" s="39">
        <f>'PO-Budget Revision Review'!B28</f>
        <v>0</v>
      </c>
      <c r="C28" s="17">
        <f>'PO-Budget Revision Review'!E28</f>
        <v>0</v>
      </c>
      <c r="D28" s="37">
        <f>'Expense Report'!C28</f>
        <v>0</v>
      </c>
      <c r="E28" s="18">
        <f t="shared" si="11"/>
        <v>0</v>
      </c>
      <c r="F28" s="14">
        <f>'PO-Budget Revision Review'!H28</f>
        <v>0</v>
      </c>
      <c r="G28" s="37">
        <f>'Expense Report'!E28</f>
        <v>0</v>
      </c>
      <c r="H28" s="18">
        <f t="shared" si="12"/>
        <v>0</v>
      </c>
      <c r="I28" s="14">
        <f>'PO-Budget Revision Review'!K28</f>
        <v>0</v>
      </c>
      <c r="J28" s="37">
        <f>'Expense Report'!G28</f>
        <v>0</v>
      </c>
      <c r="K28" s="18">
        <f t="shared" si="13"/>
        <v>0</v>
      </c>
      <c r="L28" s="14">
        <f>'PO-Budget Revision Review'!N28</f>
        <v>0</v>
      </c>
      <c r="M28" s="37">
        <f>'Expense Report'!I28</f>
        <v>0</v>
      </c>
      <c r="N28" s="18">
        <f t="shared" si="14"/>
        <v>0</v>
      </c>
      <c r="O28" s="14">
        <f>'PO-Budget Revision Review'!Q28</f>
        <v>0</v>
      </c>
      <c r="P28" s="37">
        <f>'Expense Report'!K28</f>
        <v>0</v>
      </c>
      <c r="Q28" s="18">
        <f t="shared" si="15"/>
        <v>0</v>
      </c>
      <c r="R28" s="162">
        <f t="shared" si="5"/>
        <v>0</v>
      </c>
      <c r="T28" s="9"/>
    </row>
    <row r="29" spans="2:20" x14ac:dyDescent="0.35">
      <c r="B29" s="39">
        <f>'PO-Budget Revision Review'!B29</f>
        <v>0</v>
      </c>
      <c r="C29" s="17">
        <f>'PO-Budget Revision Review'!E29</f>
        <v>0</v>
      </c>
      <c r="D29" s="37">
        <f>'Expense Report'!C29</f>
        <v>0</v>
      </c>
      <c r="E29" s="18">
        <f t="shared" si="11"/>
        <v>0</v>
      </c>
      <c r="F29" s="14">
        <f>'PO-Budget Revision Review'!H29</f>
        <v>0</v>
      </c>
      <c r="G29" s="37">
        <f>'Expense Report'!E29</f>
        <v>0</v>
      </c>
      <c r="H29" s="18">
        <f t="shared" si="12"/>
        <v>0</v>
      </c>
      <c r="I29" s="14">
        <f>'PO-Budget Revision Review'!K29</f>
        <v>0</v>
      </c>
      <c r="J29" s="37">
        <f>'Expense Report'!G29</f>
        <v>0</v>
      </c>
      <c r="K29" s="18">
        <f t="shared" si="13"/>
        <v>0</v>
      </c>
      <c r="L29" s="14">
        <f>'PO-Budget Revision Review'!N29</f>
        <v>0</v>
      </c>
      <c r="M29" s="37">
        <f>'Expense Report'!I29</f>
        <v>0</v>
      </c>
      <c r="N29" s="18">
        <f t="shared" si="14"/>
        <v>0</v>
      </c>
      <c r="O29" s="14">
        <f>'PO-Budget Revision Review'!Q29</f>
        <v>0</v>
      </c>
      <c r="P29" s="37">
        <f>'Expense Report'!K29</f>
        <v>0</v>
      </c>
      <c r="Q29" s="18">
        <f t="shared" si="15"/>
        <v>0</v>
      </c>
      <c r="R29" s="162">
        <f t="shared" si="5"/>
        <v>0</v>
      </c>
      <c r="T29" s="9"/>
    </row>
    <row r="30" spans="2:20" x14ac:dyDescent="0.35">
      <c r="B30" s="39">
        <f>'PO-Budget Revision Review'!B30</f>
        <v>0</v>
      </c>
      <c r="C30" s="17">
        <f>'PO-Budget Revision Review'!E30</f>
        <v>0</v>
      </c>
      <c r="D30" s="41">
        <f>'Expense Report'!C30</f>
        <v>0</v>
      </c>
      <c r="E30" s="18">
        <f t="shared" si="11"/>
        <v>0</v>
      </c>
      <c r="F30" s="14">
        <f>'PO-Budget Revision Review'!H30</f>
        <v>0</v>
      </c>
      <c r="G30" s="41">
        <f>'Expense Report'!E30</f>
        <v>0</v>
      </c>
      <c r="H30" s="18">
        <f t="shared" si="12"/>
        <v>0</v>
      </c>
      <c r="I30" s="14">
        <f>'PO-Budget Revision Review'!K30</f>
        <v>0</v>
      </c>
      <c r="J30" s="41">
        <f>'Expense Report'!G30</f>
        <v>0</v>
      </c>
      <c r="K30" s="18">
        <f t="shared" si="13"/>
        <v>0</v>
      </c>
      <c r="L30" s="14">
        <f>'PO-Budget Revision Review'!N30</f>
        <v>0</v>
      </c>
      <c r="M30" s="41">
        <f>'Expense Report'!I30</f>
        <v>0</v>
      </c>
      <c r="N30" s="18">
        <f t="shared" si="14"/>
        <v>0</v>
      </c>
      <c r="O30" s="14">
        <f>'PO-Budget Revision Review'!Q30</f>
        <v>0</v>
      </c>
      <c r="P30" s="41">
        <f>'Expense Report'!K30</f>
        <v>0</v>
      </c>
      <c r="Q30" s="18">
        <f t="shared" si="15"/>
        <v>0</v>
      </c>
      <c r="R30" s="163">
        <f t="shared" si="5"/>
        <v>0</v>
      </c>
      <c r="T30" s="9"/>
    </row>
    <row r="31" spans="2:20" x14ac:dyDescent="0.35">
      <c r="B31" s="159" t="s">
        <v>21</v>
      </c>
      <c r="C31" s="160"/>
      <c r="D31" s="160"/>
      <c r="E31" s="160"/>
      <c r="F31" s="160"/>
      <c r="G31" s="160"/>
      <c r="H31" s="160"/>
      <c r="I31" s="160"/>
      <c r="J31" s="160"/>
      <c r="K31" s="160"/>
      <c r="L31" s="160"/>
      <c r="M31" s="160"/>
      <c r="N31" s="160"/>
      <c r="O31" s="160"/>
      <c r="P31" s="160"/>
      <c r="Q31" s="161"/>
      <c r="R31" s="115"/>
      <c r="T31" s="7"/>
    </row>
    <row r="32" spans="2:20" x14ac:dyDescent="0.35">
      <c r="B32" s="39">
        <f>'PO-Budget Revision Review'!B32</f>
        <v>0</v>
      </c>
      <c r="C32" s="17">
        <f>'PO-Budget Revision Review'!E32</f>
        <v>0</v>
      </c>
      <c r="D32" s="64">
        <f>'Expense Report'!C32</f>
        <v>0</v>
      </c>
      <c r="E32" s="18">
        <f>SUM(C32-D32)</f>
        <v>0</v>
      </c>
      <c r="F32" s="14">
        <f>'PO-Budget Revision Review'!H32</f>
        <v>0</v>
      </c>
      <c r="G32" s="64">
        <f>'Expense Report'!E32</f>
        <v>0</v>
      </c>
      <c r="H32" s="18">
        <f>SUM(F32-G32)</f>
        <v>0</v>
      </c>
      <c r="I32" s="14">
        <f>'PO-Budget Revision Review'!K32</f>
        <v>0</v>
      </c>
      <c r="J32" s="64">
        <f>'Expense Report'!G32</f>
        <v>0</v>
      </c>
      <c r="K32" s="18">
        <f>SUM(I32-J32)</f>
        <v>0</v>
      </c>
      <c r="L32" s="14">
        <f>'PO-Budget Revision Review'!N32</f>
        <v>0</v>
      </c>
      <c r="M32" s="64">
        <f>'Expense Report'!I32</f>
        <v>0</v>
      </c>
      <c r="N32" s="18">
        <f>SUM(L32-M32)</f>
        <v>0</v>
      </c>
      <c r="O32" s="14">
        <f>'PO-Budget Revision Review'!Q32</f>
        <v>0</v>
      </c>
      <c r="P32" s="64">
        <f>'Expense Report'!K32</f>
        <v>0</v>
      </c>
      <c r="Q32" s="18">
        <f>SUM(O32-P32)</f>
        <v>0</v>
      </c>
      <c r="R32" s="164">
        <f t="shared" si="5"/>
        <v>0</v>
      </c>
      <c r="T32" s="9"/>
    </row>
    <row r="33" spans="2:20" x14ac:dyDescent="0.35">
      <c r="B33" s="39">
        <f>'PO-Budget Revision Review'!B33</f>
        <v>0</v>
      </c>
      <c r="C33" s="17">
        <f>'PO-Budget Revision Review'!E33</f>
        <v>0</v>
      </c>
      <c r="D33" s="37">
        <f>'Expense Report'!C33</f>
        <v>0</v>
      </c>
      <c r="E33" s="18">
        <f t="shared" ref="E33:E37" si="16">SUM(C33-D33)</f>
        <v>0</v>
      </c>
      <c r="F33" s="14">
        <f>'PO-Budget Revision Review'!H33</f>
        <v>0</v>
      </c>
      <c r="G33" s="37">
        <f>'Expense Report'!E33</f>
        <v>0</v>
      </c>
      <c r="H33" s="18">
        <f t="shared" ref="H33:H37" si="17">SUM(F33-G33)</f>
        <v>0</v>
      </c>
      <c r="I33" s="14">
        <f>'PO-Budget Revision Review'!K33</f>
        <v>0</v>
      </c>
      <c r="J33" s="37">
        <f>'Expense Report'!G33</f>
        <v>0</v>
      </c>
      <c r="K33" s="18">
        <f t="shared" ref="K33:K37" si="18">SUM(I33-J33)</f>
        <v>0</v>
      </c>
      <c r="L33" s="14">
        <f>'PO-Budget Revision Review'!N33</f>
        <v>0</v>
      </c>
      <c r="M33" s="37">
        <f>'Expense Report'!I33</f>
        <v>0</v>
      </c>
      <c r="N33" s="18">
        <f t="shared" ref="N33:N37" si="19">SUM(L33-M33)</f>
        <v>0</v>
      </c>
      <c r="O33" s="14">
        <f>'PO-Budget Revision Review'!Q33</f>
        <v>0</v>
      </c>
      <c r="P33" s="37">
        <f>'Expense Report'!K33</f>
        <v>0</v>
      </c>
      <c r="Q33" s="18">
        <f t="shared" ref="Q33:Q37" si="20">SUM(O33-P33)</f>
        <v>0</v>
      </c>
      <c r="R33" s="162">
        <f t="shared" si="5"/>
        <v>0</v>
      </c>
      <c r="T33" s="9"/>
    </row>
    <row r="34" spans="2:20" x14ac:dyDescent="0.35">
      <c r="B34" s="39">
        <f>'PO-Budget Revision Review'!B34</f>
        <v>0</v>
      </c>
      <c r="C34" s="17">
        <f>'PO-Budget Revision Review'!E34</f>
        <v>0</v>
      </c>
      <c r="D34" s="37">
        <f>'Expense Report'!C34</f>
        <v>0</v>
      </c>
      <c r="E34" s="18">
        <f t="shared" si="16"/>
        <v>0</v>
      </c>
      <c r="F34" s="14">
        <f>'PO-Budget Revision Review'!H34</f>
        <v>0</v>
      </c>
      <c r="G34" s="37">
        <f>'Expense Report'!E34</f>
        <v>0</v>
      </c>
      <c r="H34" s="18">
        <f t="shared" si="17"/>
        <v>0</v>
      </c>
      <c r="I34" s="14">
        <f>'PO-Budget Revision Review'!K34</f>
        <v>0</v>
      </c>
      <c r="J34" s="37">
        <f>'Expense Report'!G34</f>
        <v>0</v>
      </c>
      <c r="K34" s="18">
        <f t="shared" si="18"/>
        <v>0</v>
      </c>
      <c r="L34" s="14">
        <f>'PO-Budget Revision Review'!N34</f>
        <v>0</v>
      </c>
      <c r="M34" s="37">
        <f>'Expense Report'!I34</f>
        <v>0</v>
      </c>
      <c r="N34" s="18">
        <f t="shared" si="19"/>
        <v>0</v>
      </c>
      <c r="O34" s="14">
        <f>'PO-Budget Revision Review'!Q34</f>
        <v>0</v>
      </c>
      <c r="P34" s="37">
        <f>'Expense Report'!K34</f>
        <v>0</v>
      </c>
      <c r="Q34" s="18">
        <f t="shared" si="20"/>
        <v>0</v>
      </c>
      <c r="R34" s="162">
        <f t="shared" si="5"/>
        <v>0</v>
      </c>
      <c r="T34" s="9"/>
    </row>
    <row r="35" spans="2:20" x14ac:dyDescent="0.35">
      <c r="B35" s="39">
        <f>'PO-Budget Revision Review'!B35</f>
        <v>0</v>
      </c>
      <c r="C35" s="17">
        <f>'PO-Budget Revision Review'!E35</f>
        <v>0</v>
      </c>
      <c r="D35" s="37">
        <f>'Expense Report'!C35</f>
        <v>0</v>
      </c>
      <c r="E35" s="18">
        <f t="shared" si="16"/>
        <v>0</v>
      </c>
      <c r="F35" s="14">
        <f>'PO-Budget Revision Review'!H35</f>
        <v>0</v>
      </c>
      <c r="G35" s="37">
        <f>'Expense Report'!E35</f>
        <v>0</v>
      </c>
      <c r="H35" s="18">
        <f t="shared" si="17"/>
        <v>0</v>
      </c>
      <c r="I35" s="14">
        <f>'PO-Budget Revision Review'!K35</f>
        <v>0</v>
      </c>
      <c r="J35" s="37">
        <f>'Expense Report'!G35</f>
        <v>0</v>
      </c>
      <c r="K35" s="18">
        <f t="shared" si="18"/>
        <v>0</v>
      </c>
      <c r="L35" s="14">
        <f>'PO-Budget Revision Review'!N35</f>
        <v>0</v>
      </c>
      <c r="M35" s="37">
        <f>'Expense Report'!I35</f>
        <v>0</v>
      </c>
      <c r="N35" s="18">
        <f t="shared" si="19"/>
        <v>0</v>
      </c>
      <c r="O35" s="14">
        <f>'PO-Budget Revision Review'!Q35</f>
        <v>0</v>
      </c>
      <c r="P35" s="37">
        <f>'Expense Report'!K35</f>
        <v>0</v>
      </c>
      <c r="Q35" s="18">
        <f t="shared" si="20"/>
        <v>0</v>
      </c>
      <c r="R35" s="162">
        <f t="shared" si="5"/>
        <v>0</v>
      </c>
      <c r="T35" s="9"/>
    </row>
    <row r="36" spans="2:20" x14ac:dyDescent="0.35">
      <c r="B36" s="39">
        <f>'PO-Budget Revision Review'!B36</f>
        <v>0</v>
      </c>
      <c r="C36" s="17">
        <f>'PO-Budget Revision Review'!E36</f>
        <v>0</v>
      </c>
      <c r="D36" s="37">
        <f>'Expense Report'!C36</f>
        <v>0</v>
      </c>
      <c r="E36" s="18">
        <f t="shared" si="16"/>
        <v>0</v>
      </c>
      <c r="F36" s="14">
        <f>'PO-Budget Revision Review'!H36</f>
        <v>0</v>
      </c>
      <c r="G36" s="37">
        <f>'Expense Report'!E36</f>
        <v>0</v>
      </c>
      <c r="H36" s="18">
        <f t="shared" si="17"/>
        <v>0</v>
      </c>
      <c r="I36" s="14">
        <f>'PO-Budget Revision Review'!K36</f>
        <v>0</v>
      </c>
      <c r="J36" s="37">
        <f>'Expense Report'!G36</f>
        <v>0</v>
      </c>
      <c r="K36" s="18">
        <f t="shared" si="18"/>
        <v>0</v>
      </c>
      <c r="L36" s="14">
        <f>'PO-Budget Revision Review'!N36</f>
        <v>0</v>
      </c>
      <c r="M36" s="37">
        <f>'Expense Report'!I36</f>
        <v>0</v>
      </c>
      <c r="N36" s="18">
        <f t="shared" si="19"/>
        <v>0</v>
      </c>
      <c r="O36" s="14">
        <f>'PO-Budget Revision Review'!Q36</f>
        <v>0</v>
      </c>
      <c r="P36" s="37">
        <f>'Expense Report'!K36</f>
        <v>0</v>
      </c>
      <c r="Q36" s="18">
        <f t="shared" si="20"/>
        <v>0</v>
      </c>
      <c r="R36" s="162">
        <f t="shared" si="5"/>
        <v>0</v>
      </c>
      <c r="T36" s="9"/>
    </row>
    <row r="37" spans="2:20" x14ac:dyDescent="0.35">
      <c r="B37" s="39">
        <f>'PO-Budget Revision Review'!B37</f>
        <v>0</v>
      </c>
      <c r="C37" s="17">
        <f>'PO-Budget Revision Review'!E37</f>
        <v>0</v>
      </c>
      <c r="D37" s="37">
        <f>'Expense Report'!C37</f>
        <v>0</v>
      </c>
      <c r="E37" s="18">
        <f t="shared" si="16"/>
        <v>0</v>
      </c>
      <c r="F37" s="14">
        <f>'PO-Budget Revision Review'!H37</f>
        <v>0</v>
      </c>
      <c r="G37" s="37">
        <f>'Expense Report'!E37</f>
        <v>0</v>
      </c>
      <c r="H37" s="18">
        <f t="shared" si="17"/>
        <v>0</v>
      </c>
      <c r="I37" s="14">
        <f>'PO-Budget Revision Review'!K37</f>
        <v>0</v>
      </c>
      <c r="J37" s="37">
        <f>'Expense Report'!G37</f>
        <v>0</v>
      </c>
      <c r="K37" s="18">
        <f t="shared" si="18"/>
        <v>0</v>
      </c>
      <c r="L37" s="14">
        <f>'PO-Budget Revision Review'!N37</f>
        <v>0</v>
      </c>
      <c r="M37" s="37">
        <f>'Expense Report'!I37</f>
        <v>0</v>
      </c>
      <c r="N37" s="18">
        <f t="shared" si="19"/>
        <v>0</v>
      </c>
      <c r="O37" s="14">
        <f>'PO-Budget Revision Review'!Q37</f>
        <v>0</v>
      </c>
      <c r="P37" s="37">
        <f>'Expense Report'!K37</f>
        <v>0</v>
      </c>
      <c r="Q37" s="18">
        <f t="shared" si="20"/>
        <v>0</v>
      </c>
      <c r="R37" s="162">
        <f t="shared" si="5"/>
        <v>0</v>
      </c>
      <c r="T37" s="9"/>
    </row>
    <row r="38" spans="2:20" x14ac:dyDescent="0.35">
      <c r="B38" s="19" t="s">
        <v>24</v>
      </c>
      <c r="C38" s="20">
        <f>SUM(C6:C37)</f>
        <v>0</v>
      </c>
      <c r="D38" s="20">
        <f t="shared" ref="D38:R38" si="21">SUM(D6:D37)</f>
        <v>0</v>
      </c>
      <c r="E38" s="15">
        <f t="shared" si="21"/>
        <v>0</v>
      </c>
      <c r="F38" s="20">
        <f t="shared" si="21"/>
        <v>0</v>
      </c>
      <c r="G38" s="20">
        <f t="shared" si="21"/>
        <v>0</v>
      </c>
      <c r="H38" s="15">
        <f t="shared" si="21"/>
        <v>0</v>
      </c>
      <c r="I38" s="20">
        <f t="shared" si="21"/>
        <v>0</v>
      </c>
      <c r="J38" s="20">
        <f t="shared" si="21"/>
        <v>0</v>
      </c>
      <c r="K38" s="15">
        <f t="shared" si="21"/>
        <v>0</v>
      </c>
      <c r="L38" s="20">
        <f t="shared" si="21"/>
        <v>0</v>
      </c>
      <c r="M38" s="20">
        <f t="shared" si="21"/>
        <v>0</v>
      </c>
      <c r="N38" s="15">
        <f t="shared" si="21"/>
        <v>0</v>
      </c>
      <c r="O38" s="20">
        <f t="shared" si="21"/>
        <v>0</v>
      </c>
      <c r="P38" s="20">
        <f t="shared" si="21"/>
        <v>0</v>
      </c>
      <c r="Q38" s="15">
        <f t="shared" si="21"/>
        <v>0</v>
      </c>
      <c r="R38" s="165">
        <f t="shared" si="21"/>
        <v>0</v>
      </c>
      <c r="T38" s="7"/>
    </row>
    <row r="39" spans="2:20" x14ac:dyDescent="0.35">
      <c r="B39" s="26" t="s">
        <v>25</v>
      </c>
      <c r="C39" s="17">
        <f>'PO-Budget Revision Review'!E39</f>
        <v>0</v>
      </c>
      <c r="D39" s="37">
        <f>'Expense Report'!C39</f>
        <v>0</v>
      </c>
      <c r="E39" s="166">
        <f>SUM(C39-D39)</f>
        <v>0</v>
      </c>
      <c r="F39" s="14">
        <f>'PO-Budget Revision Review'!H39</f>
        <v>0</v>
      </c>
      <c r="G39" s="37">
        <f>'Expense Report'!E39</f>
        <v>0</v>
      </c>
      <c r="H39" s="166">
        <f>SUM(F39-G39)</f>
        <v>0</v>
      </c>
      <c r="I39" s="14">
        <f>'PO-Budget Revision Review'!K39</f>
        <v>0</v>
      </c>
      <c r="J39" s="37">
        <f>'Expense Report'!G39</f>
        <v>0</v>
      </c>
      <c r="K39" s="166">
        <f>SUM(I39-J39)</f>
        <v>0</v>
      </c>
      <c r="L39" s="14">
        <f>'PO-Budget Revision Review'!N39</f>
        <v>0</v>
      </c>
      <c r="M39" s="37">
        <f>'Expense Report'!I39</f>
        <v>0</v>
      </c>
      <c r="N39" s="166">
        <f>SUM(L39-M39)</f>
        <v>0</v>
      </c>
      <c r="O39" s="14">
        <f>'PO-Budget Revision Review'!Q39</f>
        <v>0</v>
      </c>
      <c r="P39" s="37">
        <f>'Expense Report'!K39</f>
        <v>0</v>
      </c>
      <c r="Q39" s="166">
        <f>SUM(O39-P39)</f>
        <v>0</v>
      </c>
      <c r="R39" s="162">
        <f t="shared" si="5"/>
        <v>0</v>
      </c>
      <c r="T39" s="9"/>
    </row>
    <row r="40" spans="2:20" x14ac:dyDescent="0.35">
      <c r="B40" s="156" t="s">
        <v>9</v>
      </c>
      <c r="C40" s="157">
        <f t="shared" ref="C40:N40" si="22">SUM(C38:C39)</f>
        <v>0</v>
      </c>
      <c r="D40" s="112">
        <f t="shared" si="22"/>
        <v>0</v>
      </c>
      <c r="E40" s="112">
        <f t="shared" si="22"/>
        <v>0</v>
      </c>
      <c r="F40" s="157">
        <f t="shared" si="22"/>
        <v>0</v>
      </c>
      <c r="G40" s="112">
        <f t="shared" si="22"/>
        <v>0</v>
      </c>
      <c r="H40" s="112">
        <f t="shared" si="22"/>
        <v>0</v>
      </c>
      <c r="I40" s="157">
        <f t="shared" si="22"/>
        <v>0</v>
      </c>
      <c r="J40" s="112">
        <f t="shared" si="22"/>
        <v>0</v>
      </c>
      <c r="K40" s="112">
        <f t="shared" si="22"/>
        <v>0</v>
      </c>
      <c r="L40" s="157">
        <f t="shared" si="22"/>
        <v>0</v>
      </c>
      <c r="M40" s="112">
        <f>SUM(M38:M39)</f>
        <v>0</v>
      </c>
      <c r="N40" s="112">
        <f t="shared" si="22"/>
        <v>0</v>
      </c>
      <c r="O40" s="157">
        <f>SUM(O38:O39)</f>
        <v>0</v>
      </c>
      <c r="P40" s="112">
        <f>SUM(P38:P39)</f>
        <v>0</v>
      </c>
      <c r="Q40" s="112">
        <f>SUM(Q38:Q39)</f>
        <v>0</v>
      </c>
      <c r="R40" s="158">
        <f t="shared" si="5"/>
        <v>0</v>
      </c>
      <c r="T40" s="9"/>
    </row>
    <row r="41" spans="2:20" x14ac:dyDescent="0.35">
      <c r="B41" s="5"/>
      <c r="L41" s="12"/>
    </row>
    <row r="42" spans="2:20" x14ac:dyDescent="0.35">
      <c r="L42" s="12"/>
    </row>
    <row r="43" spans="2:20" ht="34" x14ac:dyDescent="0.35">
      <c r="B43" s="167" t="s">
        <v>92</v>
      </c>
      <c r="C43" s="168"/>
      <c r="D43" s="201">
        <f>'Expense Report'!C43</f>
        <v>0</v>
      </c>
      <c r="E43" s="169"/>
      <c r="F43" s="168"/>
      <c r="G43" s="201">
        <f>'Expense Report'!E43</f>
        <v>0</v>
      </c>
      <c r="H43" s="169"/>
      <c r="I43" s="168"/>
      <c r="J43" s="201">
        <f>'Expense Report'!G43</f>
        <v>0</v>
      </c>
      <c r="K43" s="169"/>
      <c r="L43" s="168"/>
      <c r="M43" s="201">
        <f>'Expense Report'!I43</f>
        <v>0</v>
      </c>
      <c r="N43" s="169"/>
      <c r="O43" s="168"/>
      <c r="P43" s="201">
        <f>'Expense Report'!K43</f>
        <v>0</v>
      </c>
      <c r="Q43" s="169"/>
      <c r="R43" s="28">
        <f>SUM(C43:Q43)</f>
        <v>0</v>
      </c>
    </row>
    <row r="44" spans="2:20" ht="101.5" customHeight="1" x14ac:dyDescent="0.35">
      <c r="B44" s="13" t="s">
        <v>38</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Example Budget</vt:lpstr>
      <vt:lpstr>Proposed Budget</vt:lpstr>
      <vt:lpstr>Budget Revision</vt:lpstr>
      <vt:lpstr>Expense Report</vt:lpstr>
      <vt:lpstr>Financial Report Summary</vt:lpstr>
      <vt:lpstr>PO-Budget Revision Review</vt:lpstr>
      <vt:lpstr>PO-Expense Report Review</vt:lpstr>
      <vt:lpstr>'Example Budget'!Print_Area</vt:lpstr>
      <vt:lpstr>'Proposed Budget'!Print_Area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Caitlin Donnelly</dc:creator>
  <cp:keywords/>
  <dc:description/>
  <cp:lastModifiedBy>Chenchen Hensz</cp:lastModifiedBy>
  <cp:revision/>
  <dcterms:created xsi:type="dcterms:W3CDTF">2025-11-20T16:41:49Z</dcterms:created>
  <dcterms:modified xsi:type="dcterms:W3CDTF">2026-03-25T19:20:03Z</dcterms:modified>
  <cp:category/>
  <cp:contentStatus/>
</cp:coreProperties>
</file>